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0"/>
  </bookViews>
  <sheets>
    <sheet name="Analysis.v2" sheetId="1" r:id="rId1"/>
    <sheet name="IP.v2" sheetId="2" r:id="rId2"/>
    <sheet name="Analysis.v1" sheetId="3" r:id="rId3"/>
    <sheet name="IP.v1" sheetId="4" r:id="rId4"/>
  </sheets>
  <definedNames>
    <definedName name="solver_adj" localSheetId="2" hidden="1">'Analysis.v1'!$C$6:$Q$6</definedName>
    <definedName name="solver_adj" localSheetId="0" hidden="1">'Analysis.v2'!$C$6:$Q$6</definedName>
    <definedName name="solver_adj" localSheetId="3" hidden="1">'IP.v1'!$C$6:$Q$6</definedName>
    <definedName name="solver_adj" localSheetId="1" hidden="1">'IP.v2'!$C$6:$Q$6</definedName>
    <definedName name="solver_cvg" localSheetId="2" hidden="1">0.0001</definedName>
    <definedName name="solver_cvg" localSheetId="0" hidden="1">0.0001</definedName>
    <definedName name="solver_cvg" localSheetId="3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3" hidden="1">1</definedName>
    <definedName name="solver_drv" localSheetId="1" hidden="1">1</definedName>
    <definedName name="solver_est" localSheetId="2" hidden="1">1</definedName>
    <definedName name="solver_est" localSheetId="0" hidden="1">1</definedName>
    <definedName name="solver_est" localSheetId="3" hidden="1">1</definedName>
    <definedName name="solver_est" localSheetId="1" hidden="1">1</definedName>
    <definedName name="solver_itr" localSheetId="2" hidden="1">100</definedName>
    <definedName name="solver_itr" localSheetId="0" hidden="1">100</definedName>
    <definedName name="solver_itr" localSheetId="3" hidden="1">100</definedName>
    <definedName name="solver_itr" localSheetId="1" hidden="1">100</definedName>
    <definedName name="solver_lhs1" localSheetId="2" hidden="1">'Analysis.v1'!$R$9</definedName>
    <definedName name="solver_lhs1" localSheetId="0" hidden="1">'Analysis.v2'!$R$9</definedName>
    <definedName name="solver_lhs1" localSheetId="3" hidden="1">'IP.v1'!$R$9</definedName>
    <definedName name="solver_lhs1" localSheetId="1" hidden="1">'IP.v2'!$R$9</definedName>
    <definedName name="solver_lhs2" localSheetId="2" hidden="1">'Analysis.v1'!$C$6:$Q$6</definedName>
    <definedName name="solver_lhs2" localSheetId="0" hidden="1">'Analysis.v2'!$C$6:$Q$6</definedName>
    <definedName name="solver_lhs2" localSheetId="3" hidden="1">'IP.v1'!$C$6:$Q$6</definedName>
    <definedName name="solver_lhs2" localSheetId="1" hidden="1">'IP.v2'!$C$6:$Q$6</definedName>
    <definedName name="solver_lin" localSheetId="2" hidden="1">2</definedName>
    <definedName name="solver_lin" localSheetId="0" hidden="1">2</definedName>
    <definedName name="solver_lin" localSheetId="3" hidden="1">2</definedName>
    <definedName name="solver_lin" localSheetId="1" hidden="1">2</definedName>
    <definedName name="solver_neg" localSheetId="2" hidden="1">2</definedName>
    <definedName name="solver_neg" localSheetId="0" hidden="1">2</definedName>
    <definedName name="solver_neg" localSheetId="3" hidden="1">2</definedName>
    <definedName name="solver_neg" localSheetId="1" hidden="1">2</definedName>
    <definedName name="solver_num" localSheetId="2" hidden="1">2</definedName>
    <definedName name="solver_num" localSheetId="0" hidden="1">2</definedName>
    <definedName name="solver_num" localSheetId="3" hidden="1">2</definedName>
    <definedName name="solver_num" localSheetId="1" hidden="1">2</definedName>
    <definedName name="solver_nwt" localSheetId="2" hidden="1">1</definedName>
    <definedName name="solver_nwt" localSheetId="0" hidden="1">1</definedName>
    <definedName name="solver_nwt" localSheetId="3" hidden="1">1</definedName>
    <definedName name="solver_nwt" localSheetId="1" hidden="1">1</definedName>
    <definedName name="solver_opt" localSheetId="2" hidden="1">'Analysis.v1'!$R$6</definedName>
    <definedName name="solver_opt" localSheetId="0" hidden="1">'Analysis.v2'!$R$6</definedName>
    <definedName name="solver_opt" localSheetId="3" hidden="1">'IP.v1'!$R$6</definedName>
    <definedName name="solver_opt" localSheetId="1" hidden="1">'IP.v2'!$R$6</definedName>
    <definedName name="solver_pre" localSheetId="2" hidden="1">0.000001</definedName>
    <definedName name="solver_pre" localSheetId="0" hidden="1">0.000001</definedName>
    <definedName name="solver_pre" localSheetId="3" hidden="1">0.000001</definedName>
    <definedName name="solver_pre" localSheetId="1" hidden="1">0.000001</definedName>
    <definedName name="solver_rel1" localSheetId="2" hidden="1">1</definedName>
    <definedName name="solver_rel1" localSheetId="0" hidden="1">1</definedName>
    <definedName name="solver_rel1" localSheetId="3" hidden="1">1</definedName>
    <definedName name="solver_rel1" localSheetId="1" hidden="1">1</definedName>
    <definedName name="solver_rel2" localSheetId="2" hidden="1">5</definedName>
    <definedName name="solver_rel2" localSheetId="0" hidden="1">5</definedName>
    <definedName name="solver_rel2" localSheetId="3" hidden="1">5</definedName>
    <definedName name="solver_rel2" localSheetId="1" hidden="1">5</definedName>
    <definedName name="solver_rhs1" localSheetId="2" hidden="1">'Analysis.v1'!$S$9</definedName>
    <definedName name="solver_rhs1" localSheetId="0" hidden="1">'Analysis.v2'!$S$9</definedName>
    <definedName name="solver_rhs1" localSheetId="3" hidden="1">'IP.v1'!$S$9</definedName>
    <definedName name="solver_rhs1" localSheetId="1" hidden="1">'IP.v2'!$S$9</definedName>
    <definedName name="solver_rhs2" localSheetId="2" hidden="1">binary</definedName>
    <definedName name="solver_rhs2" localSheetId="0" hidden="1">binary</definedName>
    <definedName name="solver_rhs2" localSheetId="3" hidden="1">binary</definedName>
    <definedName name="solver_rhs2" localSheetId="1" hidden="1">binary</definedName>
    <definedName name="solver_scl" localSheetId="2" hidden="1">2</definedName>
    <definedName name="solver_scl" localSheetId="0" hidden="1">2</definedName>
    <definedName name="solver_scl" localSheetId="3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3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3" hidden="1">100</definedName>
    <definedName name="solver_tim" localSheetId="1" hidden="1">100</definedName>
    <definedName name="solver_tol" localSheetId="2" hidden="1">0.05</definedName>
    <definedName name="solver_tol" localSheetId="0" hidden="1">0.05</definedName>
    <definedName name="solver_tol" localSheetId="3" hidden="1">0.05</definedName>
    <definedName name="solver_tol" localSheetId="1" hidden="1">0.05</definedName>
    <definedName name="solver_typ" localSheetId="2" hidden="1">1</definedName>
    <definedName name="solver_typ" localSheetId="0" hidden="1">1</definedName>
    <definedName name="solver_typ" localSheetId="3" hidden="1">1</definedName>
    <definedName name="solver_typ" localSheetId="1" hidden="1">1</definedName>
    <definedName name="solver_val" localSheetId="2" hidden="1">0</definedName>
    <definedName name="solver_val" localSheetId="0" hidden="1">0</definedName>
    <definedName name="solver_val" localSheetId="3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<sst xmlns="http://schemas.openxmlformats.org/spreadsheetml/2006/main" count="185" uniqueCount="47">
  <si>
    <t>Project</t>
  </si>
  <si>
    <t>Value</t>
  </si>
  <si>
    <t>ENCE 360</t>
  </si>
  <si>
    <t>Cost</t>
  </si>
  <si>
    <t>input data</t>
  </si>
  <si>
    <t>tan</t>
  </si>
  <si>
    <t>optimal</t>
  </si>
  <si>
    <t>decision variables</t>
  </si>
  <si>
    <t>yellow</t>
  </si>
  <si>
    <t>objective function</t>
  </si>
  <si>
    <t>blue</t>
  </si>
  <si>
    <t>intermediate</t>
  </si>
  <si>
    <t>right-hand</t>
  </si>
  <si>
    <t>value</t>
  </si>
  <si>
    <t>Projects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</si>
  <si>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</si>
  <si>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</si>
  <si>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</si>
  <si>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</si>
  <si>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</si>
  <si>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</si>
  <si>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</si>
  <si>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</si>
  <si>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</si>
  <si>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</si>
  <si>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</si>
  <si>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</si>
  <si>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</si>
  <si>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</si>
  <si>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</si>
  <si>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budget</t>
  </si>
  <si>
    <t>constraint</t>
  </si>
  <si>
    <t>Knapsack IP</t>
  </si>
  <si>
    <t>Note:</t>
  </si>
  <si>
    <t>Selected?</t>
  </si>
  <si>
    <t>Project Selection Results</t>
  </si>
  <si>
    <t>Project Selection Results: Sorted by Cost, then Value</t>
  </si>
  <si>
    <t>Not just least costly ones selected!</t>
  </si>
  <si>
    <t>Project Selection Results: Sorted by Value, then Cost</t>
  </si>
  <si>
    <t>Seems to take the highest value ones until the budget runs out</t>
  </si>
  <si>
    <t>cumulative budget</t>
  </si>
  <si>
    <t>This "cherry-picking" solution will not always be the answer</t>
  </si>
  <si>
    <t>changed</t>
  </si>
  <si>
    <t>Cherry-picking would have picked a different set of projects</t>
  </si>
  <si>
    <t>that would have had less total value</t>
  </si>
  <si>
    <t>cumulative</t>
  </si>
  <si>
    <t>100.9 vs. 152.52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</si>
</sst>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Border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5</xdr:row>
      <xdr:rowOff>47625</xdr:rowOff>
    </xdr:from>
    <xdr:to>
      <xdr:col>20</xdr:col>
      <xdr:colOff>600075</xdr:colOff>
      <xdr:row>18</xdr:row>
      <xdr:rowOff>9525</xdr:rowOff>
    </xdr:to>
    <xdr:sp>
      <xdr:nvSpPr>
        <xdr:cNvPr id="1" name="Polygon 1"/>
        <xdr:cNvSpPr>
          <a:spLocks/>
        </xdr:cNvSpPr>
      </xdr:nvSpPr>
      <xdr:spPr>
        <a:xfrm>
          <a:off x="9010650" y="857250"/>
          <a:ext cx="1428750" cy="2095500"/>
        </a:xfrm>
        <a:custGeom>
          <a:pathLst>
            <a:path h="220" w="150">
              <a:moveTo>
                <a:pt x="0" y="5"/>
              </a:moveTo>
              <a:cubicBezTo>
                <a:pt x="9" y="2"/>
                <a:pt x="17" y="2"/>
                <a:pt x="26" y="0"/>
              </a:cubicBezTo>
              <a:cubicBezTo>
                <a:pt x="46" y="1"/>
                <a:pt x="50" y="2"/>
                <a:pt x="65" y="7"/>
              </a:cubicBezTo>
              <a:cubicBezTo>
                <a:pt x="75" y="17"/>
                <a:pt x="86" y="22"/>
                <a:pt x="95" y="33"/>
              </a:cubicBezTo>
              <a:cubicBezTo>
                <a:pt x="103" y="44"/>
                <a:pt x="110" y="61"/>
                <a:pt x="121" y="68"/>
              </a:cubicBezTo>
              <a:cubicBezTo>
                <a:pt x="122" y="72"/>
                <a:pt x="131" y="89"/>
                <a:pt x="134" y="94"/>
              </a:cubicBezTo>
              <a:cubicBezTo>
                <a:pt x="137" y="108"/>
                <a:pt x="142" y="121"/>
                <a:pt x="147" y="135"/>
              </a:cubicBezTo>
              <a:cubicBezTo>
                <a:pt x="150" y="155"/>
                <a:pt x="150" y="195"/>
                <a:pt x="137" y="215"/>
              </a:cubicBezTo>
              <a:cubicBezTo>
                <a:pt x="136" y="219"/>
                <a:pt x="136" y="218"/>
                <a:pt x="136" y="220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2">
      <selection activeCell="U26" sqref="U26"/>
    </sheetView>
  </sheetViews>
  <sheetFormatPr defaultColWidth="9.140625" defaultRowHeight="12.75"/>
  <cols>
    <col min="1" max="1" width="11.57421875" style="0" bestFit="1" customWidth="1"/>
    <col min="2" max="2" width="4.8515625" style="0" customWidth="1"/>
    <col min="3" max="3" width="8.140625" style="0" customWidth="1"/>
    <col min="4" max="4" width="6.28125" style="0" bestFit="1" customWidth="1"/>
    <col min="5" max="5" width="6.00390625" style="0" bestFit="1" customWidth="1"/>
    <col min="6" max="6" width="10.140625" style="0" bestFit="1" customWidth="1"/>
    <col min="7" max="7" width="6.00390625" style="0" bestFit="1" customWidth="1"/>
    <col min="8" max="8" width="7.7109375" style="0" customWidth="1"/>
    <col min="10" max="10" width="6.00390625" style="0" bestFit="1" customWidth="1"/>
    <col min="11" max="11" width="10.140625" style="0" bestFit="1" customWidth="1"/>
    <col min="12" max="14" width="6.00390625" style="0" bestFit="1" customWidth="1"/>
    <col min="15" max="15" width="8.00390625" style="0" customWidth="1"/>
    <col min="16" max="16" width="6.28125" style="0" bestFit="1" customWidth="1"/>
    <col min="17" max="17" width="6.00390625" style="0" bestFit="1" customWidth="1"/>
    <col min="18" max="18" width="10.140625" style="0" bestFit="1" customWidth="1"/>
    <col min="19" max="19" width="4.00390625" style="0" bestFit="1" customWidth="1"/>
  </cols>
  <sheetData>
    <row r="1" spans="1:7" ht="12.75">
      <c r="A1" t="s">
        <v>2</v>
      </c>
      <c r="C1" t="s">
        <v>4</v>
      </c>
      <c r="D1" s="1" t="s">
        <v>5</v>
      </c>
      <c r="E1" s="1"/>
      <c r="F1" s="1"/>
      <c r="G1" s="1"/>
    </row>
    <row r="2" spans="1:7" ht="12.75">
      <c r="A2" t="s">
        <v>32</v>
      </c>
      <c r="B2" s="2" t="s">
        <v>6</v>
      </c>
      <c r="C2" t="s">
        <v>7</v>
      </c>
      <c r="D2" s="3" t="s">
        <v>8</v>
      </c>
      <c r="E2" s="3"/>
      <c r="F2" s="3"/>
      <c r="G2" s="3"/>
    </row>
    <row r="3" spans="2:7" ht="12.75">
      <c r="B3" s="2" t="s">
        <v>6</v>
      </c>
      <c r="C3" t="s">
        <v>9</v>
      </c>
      <c r="D3" s="4" t="s">
        <v>10</v>
      </c>
      <c r="E3" s="4"/>
      <c r="F3" s="4"/>
      <c r="G3" s="4"/>
    </row>
    <row r="4" spans="3:9" ht="12.75">
      <c r="C4" t="s">
        <v>14</v>
      </c>
      <c r="H4" t="s">
        <v>11</v>
      </c>
      <c r="I4" t="s">
        <v>12</v>
      </c>
    </row>
    <row r="5" spans="3:17" ht="12.75"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3:18" ht="12.75">
      <c r="C6" s="5">
        <v>0</v>
      </c>
      <c r="D6" s="5">
        <v>0</v>
      </c>
      <c r="E6" s="5">
        <v>1</v>
      </c>
      <c r="F6" s="5">
        <v>0</v>
      </c>
      <c r="G6" s="5">
        <v>0</v>
      </c>
      <c r="H6" s="5">
        <v>1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1</v>
      </c>
      <c r="P6" s="5">
        <v>1</v>
      </c>
      <c r="Q6" s="5">
        <v>1</v>
      </c>
      <c r="R6" s="31">
        <f>SUMPRODUCT($C$8:$Q$8,C6:Q6)</f>
        <v>152.51999999999998</v>
      </c>
    </row>
    <row r="7" spans="2:8" ht="13.5" thickBot="1">
      <c r="B7" s="6"/>
      <c r="C7" s="6"/>
      <c r="D7" s="6"/>
      <c r="E7" s="6"/>
      <c r="F7" s="6"/>
      <c r="G7" s="6"/>
      <c r="H7" s="6"/>
    </row>
    <row r="8" spans="1:17" ht="13.5" thickBot="1">
      <c r="A8" t="s">
        <v>13</v>
      </c>
      <c r="B8" t="s">
        <v>9</v>
      </c>
      <c r="C8" s="14">
        <v>25.99</v>
      </c>
      <c r="D8" s="7">
        <v>17.56</v>
      </c>
      <c r="E8" s="7">
        <v>21.33</v>
      </c>
      <c r="F8" s="7">
        <v>14.34</v>
      </c>
      <c r="G8" s="7">
        <v>24.37</v>
      </c>
      <c r="H8" s="7">
        <v>24.37</v>
      </c>
      <c r="I8" s="7">
        <v>21.33</v>
      </c>
      <c r="J8" s="7">
        <v>11.65</v>
      </c>
      <c r="K8" s="7">
        <v>25.27</v>
      </c>
      <c r="L8" s="7">
        <v>21.33</v>
      </c>
      <c r="M8" s="7">
        <v>18.46</v>
      </c>
      <c r="N8" s="7">
        <v>11.65</v>
      </c>
      <c r="O8" s="7">
        <v>25.27</v>
      </c>
      <c r="P8" s="7">
        <v>17.56</v>
      </c>
      <c r="Q8" s="15">
        <v>21.33</v>
      </c>
    </row>
    <row r="9" spans="1:19" ht="13.5" thickBot="1">
      <c r="A9" t="s">
        <v>30</v>
      </c>
      <c r="B9" s="6" t="s">
        <v>31</v>
      </c>
      <c r="C9" s="27">
        <v>23.69</v>
      </c>
      <c r="D9" s="9">
        <v>12.31</v>
      </c>
      <c r="E9" s="9">
        <v>15</v>
      </c>
      <c r="F9" s="9">
        <v>12.73</v>
      </c>
      <c r="G9" s="28">
        <v>33.69</v>
      </c>
      <c r="H9" s="9">
        <v>12.31</v>
      </c>
      <c r="I9" s="9">
        <v>15</v>
      </c>
      <c r="J9" s="9">
        <v>12.73</v>
      </c>
      <c r="K9" s="28">
        <v>43.69</v>
      </c>
      <c r="L9" s="9">
        <v>12.31</v>
      </c>
      <c r="M9" s="9">
        <v>15</v>
      </c>
      <c r="N9" s="9">
        <v>12.73</v>
      </c>
      <c r="O9" s="9">
        <v>13.69</v>
      </c>
      <c r="P9" s="9">
        <v>12.31</v>
      </c>
      <c r="Q9" s="17">
        <v>15</v>
      </c>
      <c r="R9">
        <f>SUMPRODUCT($C$9:$Q$9,C6:Q6)</f>
        <v>95.62</v>
      </c>
      <c r="S9" s="18">
        <v>100</v>
      </c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12"/>
    </row>
    <row r="11" spans="2:11" ht="12.75">
      <c r="B11" s="6"/>
      <c r="C11" s="6"/>
      <c r="D11" s="6"/>
      <c r="E11" s="6"/>
      <c r="F11" s="6"/>
      <c r="G11" s="6"/>
      <c r="H11" s="6"/>
      <c r="I11" s="6"/>
      <c r="J11" s="6"/>
      <c r="K11" s="12"/>
    </row>
    <row r="12" spans="1:14" ht="12.75">
      <c r="A12" s="12"/>
      <c r="B12" s="6"/>
      <c r="C12" s="6" t="s">
        <v>42</v>
      </c>
      <c r="D12" s="26"/>
      <c r="E12" s="6"/>
      <c r="F12" s="6"/>
      <c r="G12" s="6"/>
      <c r="H12" s="6"/>
      <c r="I12" s="6"/>
      <c r="J12" s="6"/>
      <c r="K12" s="12"/>
      <c r="L12" s="12"/>
      <c r="M12" s="12"/>
      <c r="N12" s="12"/>
    </row>
    <row r="13" spans="1:19" ht="12.75">
      <c r="A13" s="12"/>
      <c r="B13" s="6"/>
      <c r="C13" s="13" t="s">
        <v>35</v>
      </c>
      <c r="D13" s="6"/>
      <c r="E13" s="6"/>
      <c r="F13" s="6"/>
      <c r="G13" s="6"/>
      <c r="H13" s="13" t="s">
        <v>36</v>
      </c>
      <c r="I13" s="6"/>
      <c r="J13" s="6"/>
      <c r="K13" s="6"/>
      <c r="L13" s="12"/>
      <c r="O13" s="13" t="s">
        <v>38</v>
      </c>
      <c r="P13" s="6"/>
      <c r="Q13" s="6"/>
      <c r="R13" s="6"/>
      <c r="S13" s="12"/>
    </row>
    <row r="14" spans="1:21" ht="12.75">
      <c r="A14" s="12"/>
      <c r="B14" s="13"/>
      <c r="C14" s="13"/>
      <c r="D14" s="13"/>
      <c r="E14" s="13"/>
      <c r="F14" s="6"/>
      <c r="G14" s="13"/>
      <c r="H14" s="13"/>
      <c r="I14" s="13"/>
      <c r="J14" s="13"/>
      <c r="K14" s="12"/>
      <c r="L14" s="12"/>
      <c r="M14" s="12"/>
      <c r="N14" s="12"/>
      <c r="T14" s="13" t="s">
        <v>45</v>
      </c>
      <c r="U14" s="13" t="s">
        <v>45</v>
      </c>
    </row>
    <row r="15" spans="1:21" ht="12.75">
      <c r="A15" s="12"/>
      <c r="B15" s="13"/>
      <c r="C15" s="13" t="s">
        <v>0</v>
      </c>
      <c r="D15" s="13" t="s">
        <v>1</v>
      </c>
      <c r="E15" s="13" t="s">
        <v>3</v>
      </c>
      <c r="F15" s="13" t="s">
        <v>34</v>
      </c>
      <c r="G15" s="13"/>
      <c r="H15" s="13" t="s">
        <v>0</v>
      </c>
      <c r="I15" s="13" t="s">
        <v>1</v>
      </c>
      <c r="J15" s="13" t="s">
        <v>3</v>
      </c>
      <c r="K15" s="13" t="s">
        <v>34</v>
      </c>
      <c r="L15" s="12"/>
      <c r="M15" s="12"/>
      <c r="N15" s="12"/>
      <c r="O15" s="13" t="s">
        <v>0</v>
      </c>
      <c r="P15" s="13" t="s">
        <v>1</v>
      </c>
      <c r="Q15" s="13" t="s">
        <v>3</v>
      </c>
      <c r="R15" s="13" t="s">
        <v>34</v>
      </c>
      <c r="T15" s="13" t="s">
        <v>30</v>
      </c>
      <c r="U15" s="13" t="s">
        <v>13</v>
      </c>
    </row>
    <row r="16" spans="1:21" ht="12.75">
      <c r="A16" s="12"/>
      <c r="B16" s="13"/>
      <c r="C16" s="10">
        <v>1</v>
      </c>
      <c r="D16" s="10">
        <v>25.99</v>
      </c>
      <c r="E16" s="10">
        <v>23.69</v>
      </c>
      <c r="F16" s="10">
        <v>0</v>
      </c>
      <c r="G16" s="13"/>
      <c r="H16" s="10">
        <v>6</v>
      </c>
      <c r="I16" s="19">
        <v>24.37</v>
      </c>
      <c r="J16" s="19">
        <v>12.31</v>
      </c>
      <c r="K16" s="19">
        <v>1</v>
      </c>
      <c r="L16" s="12"/>
      <c r="M16" s="12"/>
      <c r="N16" s="12"/>
      <c r="O16" s="10">
        <v>1</v>
      </c>
      <c r="P16" s="10">
        <v>25.99</v>
      </c>
      <c r="Q16" s="10">
        <v>23.69</v>
      </c>
      <c r="R16" s="10">
        <v>0</v>
      </c>
      <c r="T16">
        <f>Q16</f>
        <v>23.69</v>
      </c>
      <c r="U16">
        <f>P16</f>
        <v>25.99</v>
      </c>
    </row>
    <row r="17" spans="1:21" ht="12.75">
      <c r="A17" s="12"/>
      <c r="B17" s="13"/>
      <c r="C17" s="10">
        <v>2</v>
      </c>
      <c r="D17" s="10">
        <v>17.56</v>
      </c>
      <c r="E17" s="10">
        <v>12.31</v>
      </c>
      <c r="F17" s="10">
        <v>0</v>
      </c>
      <c r="G17" s="13"/>
      <c r="H17" s="10">
        <v>10</v>
      </c>
      <c r="I17" s="19">
        <v>21.33</v>
      </c>
      <c r="J17" s="19">
        <v>12.31</v>
      </c>
      <c r="K17" s="19">
        <v>1</v>
      </c>
      <c r="L17" s="12"/>
      <c r="M17" s="12"/>
      <c r="N17" s="12"/>
      <c r="O17" s="10">
        <v>13</v>
      </c>
      <c r="P17" s="19">
        <v>25.27</v>
      </c>
      <c r="Q17" s="19">
        <v>13.69</v>
      </c>
      <c r="R17" s="19">
        <v>1</v>
      </c>
      <c r="T17">
        <f>T16+Q17</f>
        <v>37.38</v>
      </c>
      <c r="U17">
        <f>U16+P17</f>
        <v>51.26</v>
      </c>
    </row>
    <row r="18" spans="1:21" ht="12.75">
      <c r="A18" s="12"/>
      <c r="B18" s="13"/>
      <c r="C18" s="10">
        <v>3</v>
      </c>
      <c r="D18" s="10">
        <v>21.33</v>
      </c>
      <c r="E18" s="10">
        <v>15</v>
      </c>
      <c r="F18" s="10">
        <v>1</v>
      </c>
      <c r="G18" s="13"/>
      <c r="H18" s="10">
        <v>2</v>
      </c>
      <c r="I18" s="10">
        <v>17.56</v>
      </c>
      <c r="J18" s="10">
        <v>12.31</v>
      </c>
      <c r="K18" s="10">
        <v>0</v>
      </c>
      <c r="L18" s="12"/>
      <c r="M18" s="12"/>
      <c r="N18" s="12"/>
      <c r="O18" s="10">
        <v>9</v>
      </c>
      <c r="P18" s="19">
        <v>25.27</v>
      </c>
      <c r="Q18" s="19">
        <v>43.69</v>
      </c>
      <c r="R18" s="19">
        <v>0</v>
      </c>
      <c r="T18">
        <f aca="true" t="shared" si="0" ref="T18:T30">T17+Q18</f>
        <v>81.07</v>
      </c>
      <c r="U18">
        <f>U17+P18</f>
        <v>76.53</v>
      </c>
    </row>
    <row r="19" spans="1:21" ht="13.5" thickBot="1">
      <c r="A19" s="12"/>
      <c r="B19" s="13"/>
      <c r="C19" s="10">
        <v>4</v>
      </c>
      <c r="D19" s="10">
        <v>14.34</v>
      </c>
      <c r="E19" s="10">
        <v>12.73</v>
      </c>
      <c r="F19" s="10">
        <v>0</v>
      </c>
      <c r="G19" s="13"/>
      <c r="H19" s="10">
        <v>14</v>
      </c>
      <c r="I19" s="19">
        <v>17.56</v>
      </c>
      <c r="J19" s="19">
        <v>12.31</v>
      </c>
      <c r="K19" s="19">
        <v>1</v>
      </c>
      <c r="L19" s="12"/>
      <c r="M19" s="12"/>
      <c r="N19" s="21"/>
      <c r="O19" s="11">
        <v>6</v>
      </c>
      <c r="P19" s="30">
        <v>24.37</v>
      </c>
      <c r="Q19" s="30">
        <v>12.31</v>
      </c>
      <c r="R19" s="30">
        <v>1</v>
      </c>
      <c r="S19" s="21"/>
      <c r="T19" s="21">
        <f t="shared" si="0"/>
        <v>93.38</v>
      </c>
      <c r="U19" s="8">
        <f>U18+P19</f>
        <v>100.9</v>
      </c>
    </row>
    <row r="20" spans="1:20" ht="12.75">
      <c r="A20" s="12"/>
      <c r="B20" s="13"/>
      <c r="C20" s="10">
        <v>5</v>
      </c>
      <c r="D20" s="19">
        <v>24.37</v>
      </c>
      <c r="E20" s="19">
        <v>33.69</v>
      </c>
      <c r="F20" s="19">
        <v>0</v>
      </c>
      <c r="G20" s="13"/>
      <c r="H20" s="10">
        <v>4</v>
      </c>
      <c r="I20" s="10">
        <v>14.34</v>
      </c>
      <c r="J20" s="10">
        <v>12.73</v>
      </c>
      <c r="K20" s="10">
        <v>0</v>
      </c>
      <c r="L20" s="12"/>
      <c r="M20" s="12"/>
      <c r="N20" s="12"/>
      <c r="O20" s="29">
        <v>5</v>
      </c>
      <c r="P20" s="24">
        <v>24.37</v>
      </c>
      <c r="Q20" s="24">
        <v>33.69</v>
      </c>
      <c r="R20" s="24">
        <v>0</v>
      </c>
      <c r="T20">
        <f t="shared" si="0"/>
        <v>127.07</v>
      </c>
    </row>
    <row r="21" spans="1:20" ht="12.75">
      <c r="A21" s="12"/>
      <c r="B21" s="13"/>
      <c r="C21" s="10">
        <v>6</v>
      </c>
      <c r="D21" s="19">
        <v>24.37</v>
      </c>
      <c r="E21" s="19">
        <v>12.31</v>
      </c>
      <c r="F21" s="19">
        <v>1</v>
      </c>
      <c r="G21" s="13"/>
      <c r="H21" s="10">
        <v>8</v>
      </c>
      <c r="I21" s="19">
        <v>11.65</v>
      </c>
      <c r="J21" s="19">
        <v>12.73</v>
      </c>
      <c r="K21" s="19">
        <v>0</v>
      </c>
      <c r="L21" s="12"/>
      <c r="M21" s="12"/>
      <c r="N21" s="12"/>
      <c r="O21" s="10">
        <v>10</v>
      </c>
      <c r="P21" s="19">
        <v>21.33</v>
      </c>
      <c r="Q21" s="19">
        <v>12.31</v>
      </c>
      <c r="R21" s="19">
        <v>1</v>
      </c>
      <c r="T21">
        <f t="shared" si="0"/>
        <v>139.38</v>
      </c>
    </row>
    <row r="22" spans="1:20" ht="12.75">
      <c r="A22" s="12"/>
      <c r="B22" s="13"/>
      <c r="C22" s="10">
        <v>7</v>
      </c>
      <c r="D22" s="19">
        <v>21.33</v>
      </c>
      <c r="E22" s="19">
        <v>15</v>
      </c>
      <c r="F22" s="19">
        <v>1</v>
      </c>
      <c r="G22" s="13"/>
      <c r="H22" s="10">
        <v>12</v>
      </c>
      <c r="I22" s="19">
        <v>11.65</v>
      </c>
      <c r="J22" s="19">
        <v>12.73</v>
      </c>
      <c r="K22" s="19">
        <v>0</v>
      </c>
      <c r="L22" s="12"/>
      <c r="M22" s="12"/>
      <c r="N22" s="12"/>
      <c r="O22" s="10">
        <v>3</v>
      </c>
      <c r="P22" s="10">
        <v>21.33</v>
      </c>
      <c r="Q22" s="10">
        <v>15</v>
      </c>
      <c r="R22" s="10">
        <v>1</v>
      </c>
      <c r="T22">
        <f t="shared" si="0"/>
        <v>154.38</v>
      </c>
    </row>
    <row r="23" spans="1:20" ht="12.75">
      <c r="A23" s="12"/>
      <c r="B23" s="13"/>
      <c r="C23" s="10">
        <v>8</v>
      </c>
      <c r="D23" s="19">
        <v>11.65</v>
      </c>
      <c r="E23" s="19">
        <v>12.73</v>
      </c>
      <c r="F23" s="19">
        <v>0</v>
      </c>
      <c r="G23" s="13"/>
      <c r="H23" s="10">
        <v>13</v>
      </c>
      <c r="I23" s="19">
        <v>25.27</v>
      </c>
      <c r="J23" s="19">
        <v>13.69</v>
      </c>
      <c r="K23" s="19">
        <v>1</v>
      </c>
      <c r="L23" s="12"/>
      <c r="M23" s="12"/>
      <c r="N23" s="12"/>
      <c r="O23" s="10">
        <v>7</v>
      </c>
      <c r="P23" s="19">
        <v>21.33</v>
      </c>
      <c r="Q23" s="19">
        <v>15</v>
      </c>
      <c r="R23" s="19">
        <v>1</v>
      </c>
      <c r="T23">
        <f t="shared" si="0"/>
        <v>169.38</v>
      </c>
    </row>
    <row r="24" spans="1:20" ht="12.75">
      <c r="A24" s="12"/>
      <c r="B24" s="13"/>
      <c r="C24" s="10">
        <v>9</v>
      </c>
      <c r="D24" s="19">
        <v>25.27</v>
      </c>
      <c r="E24" s="19">
        <v>43.69</v>
      </c>
      <c r="F24" s="19">
        <v>0</v>
      </c>
      <c r="G24" s="13"/>
      <c r="H24" s="10">
        <v>3</v>
      </c>
      <c r="I24" s="10">
        <v>21.33</v>
      </c>
      <c r="J24" s="10">
        <v>15</v>
      </c>
      <c r="K24" s="10">
        <v>1</v>
      </c>
      <c r="L24" s="12"/>
      <c r="M24" s="12"/>
      <c r="N24" s="12"/>
      <c r="O24" s="10">
        <v>15</v>
      </c>
      <c r="P24" s="19">
        <v>21.33</v>
      </c>
      <c r="Q24" s="19">
        <v>15</v>
      </c>
      <c r="R24" s="19">
        <v>1</v>
      </c>
      <c r="T24">
        <f t="shared" si="0"/>
        <v>184.38</v>
      </c>
    </row>
    <row r="25" spans="1:20" ht="12.75">
      <c r="A25" s="12"/>
      <c r="B25" s="13"/>
      <c r="C25" s="10">
        <v>10</v>
      </c>
      <c r="D25" s="19">
        <v>21.33</v>
      </c>
      <c r="E25" s="19">
        <v>12.31</v>
      </c>
      <c r="F25" s="19">
        <v>1</v>
      </c>
      <c r="G25" s="13"/>
      <c r="H25" s="10">
        <v>7</v>
      </c>
      <c r="I25" s="19">
        <v>21.33</v>
      </c>
      <c r="J25" s="19">
        <v>15</v>
      </c>
      <c r="K25" s="19">
        <v>1</v>
      </c>
      <c r="L25" s="12"/>
      <c r="M25" s="12"/>
      <c r="N25" s="12"/>
      <c r="O25" s="10">
        <v>11</v>
      </c>
      <c r="P25" s="19">
        <v>18.46</v>
      </c>
      <c r="Q25" s="19">
        <v>15</v>
      </c>
      <c r="R25" s="19">
        <v>0</v>
      </c>
      <c r="T25">
        <f t="shared" si="0"/>
        <v>199.38</v>
      </c>
    </row>
    <row r="26" spans="1:20" ht="12.75">
      <c r="A26" s="12"/>
      <c r="B26" s="13"/>
      <c r="C26" s="10">
        <v>11</v>
      </c>
      <c r="D26" s="19">
        <v>18.46</v>
      </c>
      <c r="E26" s="19">
        <v>15</v>
      </c>
      <c r="F26" s="19">
        <v>0</v>
      </c>
      <c r="G26" s="13"/>
      <c r="H26" s="10">
        <v>15</v>
      </c>
      <c r="I26" s="19">
        <v>21.33</v>
      </c>
      <c r="J26" s="19">
        <v>15</v>
      </c>
      <c r="K26" s="19">
        <v>1</v>
      </c>
      <c r="L26" s="12"/>
      <c r="M26" s="12"/>
      <c r="N26" s="12"/>
      <c r="O26" s="10">
        <v>2</v>
      </c>
      <c r="P26" s="10">
        <v>17.56</v>
      </c>
      <c r="Q26" s="10">
        <v>12.31</v>
      </c>
      <c r="R26" s="10">
        <v>0</v>
      </c>
      <c r="T26">
        <f t="shared" si="0"/>
        <v>211.69</v>
      </c>
    </row>
    <row r="27" spans="1:20" ht="12.75">
      <c r="A27" s="12"/>
      <c r="B27" s="13"/>
      <c r="C27" s="10">
        <v>12</v>
      </c>
      <c r="D27" s="19">
        <v>11.65</v>
      </c>
      <c r="E27" s="19">
        <v>12.73</v>
      </c>
      <c r="F27" s="19">
        <v>0</v>
      </c>
      <c r="G27" s="13"/>
      <c r="H27" s="10">
        <v>11</v>
      </c>
      <c r="I27" s="19">
        <v>18.46</v>
      </c>
      <c r="J27" s="19">
        <v>15</v>
      </c>
      <c r="K27" s="19">
        <v>0</v>
      </c>
      <c r="L27" s="12"/>
      <c r="M27" s="12"/>
      <c r="N27" s="12"/>
      <c r="O27" s="10">
        <v>14</v>
      </c>
      <c r="P27" s="19">
        <v>17.56</v>
      </c>
      <c r="Q27" s="19">
        <v>12.31</v>
      </c>
      <c r="R27" s="19">
        <v>1</v>
      </c>
      <c r="T27">
        <f t="shared" si="0"/>
        <v>224</v>
      </c>
    </row>
    <row r="28" spans="1:20" ht="12.75">
      <c r="A28" s="12"/>
      <c r="B28" s="13"/>
      <c r="C28" s="10">
        <v>13</v>
      </c>
      <c r="D28" s="19">
        <v>25.27</v>
      </c>
      <c r="E28" s="19">
        <v>13.69</v>
      </c>
      <c r="F28" s="19">
        <v>1</v>
      </c>
      <c r="G28" s="13"/>
      <c r="H28" s="10">
        <v>1</v>
      </c>
      <c r="I28" s="10">
        <v>25.99</v>
      </c>
      <c r="J28" s="10">
        <v>23.69</v>
      </c>
      <c r="K28" s="10">
        <v>0</v>
      </c>
      <c r="L28" s="12"/>
      <c r="M28" s="12"/>
      <c r="N28" s="12"/>
      <c r="O28" s="10">
        <v>4</v>
      </c>
      <c r="P28" s="10">
        <v>14.34</v>
      </c>
      <c r="Q28" s="10">
        <v>12.73</v>
      </c>
      <c r="R28" s="10">
        <v>0</v>
      </c>
      <c r="T28">
        <f t="shared" si="0"/>
        <v>236.73</v>
      </c>
    </row>
    <row r="29" spans="1:20" ht="12.75">
      <c r="A29" s="12"/>
      <c r="B29" s="13"/>
      <c r="C29" s="10">
        <v>14</v>
      </c>
      <c r="D29" s="19">
        <v>17.56</v>
      </c>
      <c r="E29" s="19">
        <v>12.31</v>
      </c>
      <c r="F29" s="19">
        <v>1</v>
      </c>
      <c r="G29" s="13"/>
      <c r="H29" s="10">
        <v>5</v>
      </c>
      <c r="I29" s="19">
        <v>24.37</v>
      </c>
      <c r="J29" s="19">
        <v>33.69</v>
      </c>
      <c r="K29" s="19">
        <v>0</v>
      </c>
      <c r="L29" s="12"/>
      <c r="M29" s="12"/>
      <c r="N29" s="12"/>
      <c r="O29" s="10">
        <v>8</v>
      </c>
      <c r="P29" s="19">
        <v>11.65</v>
      </c>
      <c r="Q29" s="19">
        <v>12.73</v>
      </c>
      <c r="R29" s="19">
        <v>0</v>
      </c>
      <c r="T29">
        <f t="shared" si="0"/>
        <v>249.45999999999998</v>
      </c>
    </row>
    <row r="30" spans="1:20" ht="12.75">
      <c r="A30" s="12"/>
      <c r="B30" s="12"/>
      <c r="C30" s="10">
        <v>15</v>
      </c>
      <c r="D30" s="19">
        <v>21.33</v>
      </c>
      <c r="E30" s="19">
        <v>15</v>
      </c>
      <c r="F30" s="19">
        <v>1</v>
      </c>
      <c r="G30" s="12"/>
      <c r="H30" s="10">
        <v>9</v>
      </c>
      <c r="I30" s="19">
        <v>25.27</v>
      </c>
      <c r="J30" s="19">
        <v>43.69</v>
      </c>
      <c r="K30" s="19">
        <v>0</v>
      </c>
      <c r="L30" s="12"/>
      <c r="M30" s="12"/>
      <c r="N30" s="12"/>
      <c r="O30" s="10">
        <v>12</v>
      </c>
      <c r="P30" s="19">
        <v>11.65</v>
      </c>
      <c r="Q30" s="19">
        <v>12.73</v>
      </c>
      <c r="R30" s="19">
        <v>0</v>
      </c>
      <c r="T30">
        <f t="shared" si="0"/>
        <v>262.19</v>
      </c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7" ht="12.75">
      <c r="A32" s="12"/>
      <c r="B32" s="12"/>
      <c r="C32" s="12"/>
      <c r="D32" s="12"/>
      <c r="E32" s="12"/>
      <c r="F32" s="12"/>
      <c r="G32" s="12"/>
      <c r="H32" s="22" t="s">
        <v>37</v>
      </c>
      <c r="I32" s="12"/>
      <c r="J32" s="12"/>
      <c r="K32" s="12"/>
      <c r="L32" s="12"/>
      <c r="M32" s="12"/>
      <c r="N32" s="12"/>
      <c r="O32" s="22" t="s">
        <v>43</v>
      </c>
      <c r="P32" s="22"/>
      <c r="Q32" s="22"/>
    </row>
    <row r="33" spans="15:17" ht="12.75">
      <c r="O33" s="22" t="s">
        <v>44</v>
      </c>
      <c r="P33" s="22"/>
      <c r="Q33" s="22"/>
    </row>
    <row r="34" spans="15:17" ht="12.75">
      <c r="O34" s="22" t="s">
        <v>46</v>
      </c>
      <c r="P34" s="22"/>
      <c r="Q34" s="22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R19" sqref="R19"/>
    </sheetView>
  </sheetViews>
  <sheetFormatPr defaultColWidth="9.140625" defaultRowHeight="12.75"/>
  <cols>
    <col min="1" max="1" width="11.57421875" style="0" bestFit="1" customWidth="1"/>
    <col min="2" max="2" width="7.28125" style="0" customWidth="1"/>
    <col min="3" max="3" width="15.57421875" style="0" customWidth="1"/>
    <col min="4" max="4" width="6.140625" style="0" bestFit="1" customWidth="1"/>
    <col min="5" max="5" width="9.28125" style="0" bestFit="1" customWidth="1"/>
    <col min="6" max="6" width="9.8515625" style="0" customWidth="1"/>
    <col min="7" max="7" width="7.421875" style="0" bestFit="1" customWidth="1"/>
    <col min="8" max="8" width="11.140625" style="0" bestFit="1" customWidth="1"/>
    <col min="10" max="17" width="6.00390625" style="0" bestFit="1" customWidth="1"/>
  </cols>
  <sheetData>
    <row r="1" spans="1:7" ht="12.75">
      <c r="A1" t="s">
        <v>2</v>
      </c>
      <c r="C1" t="s">
        <v>4</v>
      </c>
      <c r="D1" s="1" t="s">
        <v>5</v>
      </c>
      <c r="E1" s="1"/>
      <c r="F1" s="1"/>
      <c r="G1" s="1"/>
    </row>
    <row r="2" spans="1:7" ht="12.75">
      <c r="A2" t="s">
        <v>32</v>
      </c>
      <c r="B2" s="2" t="s">
        <v>6</v>
      </c>
      <c r="C2" t="s">
        <v>7</v>
      </c>
      <c r="D2" s="3" t="s">
        <v>8</v>
      </c>
      <c r="E2" s="3"/>
      <c r="F2" s="3"/>
      <c r="G2" s="3"/>
    </row>
    <row r="3" spans="2:7" ht="12.75">
      <c r="B3" s="2" t="s">
        <v>6</v>
      </c>
      <c r="C3" t="s">
        <v>9</v>
      </c>
      <c r="D3" s="4" t="s">
        <v>10</v>
      </c>
      <c r="E3" s="4"/>
      <c r="F3" s="4"/>
      <c r="G3" s="4"/>
    </row>
    <row r="4" spans="3:9" ht="12.75">
      <c r="C4" t="s">
        <v>14</v>
      </c>
      <c r="H4" t="s">
        <v>11</v>
      </c>
      <c r="I4" t="s">
        <v>12</v>
      </c>
    </row>
    <row r="5" spans="3:17" ht="12.75"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3:18" ht="12.75">
      <c r="C6" s="5">
        <v>0</v>
      </c>
      <c r="D6" s="5">
        <v>0</v>
      </c>
      <c r="E6" s="5">
        <v>1</v>
      </c>
      <c r="F6" s="5">
        <v>0</v>
      </c>
      <c r="G6" s="5">
        <v>0</v>
      </c>
      <c r="H6" s="5">
        <v>1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1</v>
      </c>
      <c r="P6" s="5">
        <v>1</v>
      </c>
      <c r="Q6" s="5">
        <v>1</v>
      </c>
      <c r="R6" s="4">
        <f>SUMPRODUCT($C$8:$Q$8,C6:Q6)</f>
        <v>152.51999999999998</v>
      </c>
    </row>
    <row r="7" spans="2:8" ht="13.5" thickBot="1">
      <c r="B7" s="6"/>
      <c r="C7" s="6"/>
      <c r="D7" s="6"/>
      <c r="E7" s="6"/>
      <c r="F7" s="6"/>
      <c r="G7" s="6"/>
      <c r="H7" s="6"/>
    </row>
    <row r="8" spans="1:17" ht="13.5" thickBot="1">
      <c r="A8" t="s">
        <v>13</v>
      </c>
      <c r="B8" t="s">
        <v>9</v>
      </c>
      <c r="C8" s="14">
        <v>25.99</v>
      </c>
      <c r="D8" s="7">
        <v>17.56</v>
      </c>
      <c r="E8" s="7">
        <v>21.33</v>
      </c>
      <c r="F8" s="7">
        <v>14.34</v>
      </c>
      <c r="G8" s="7">
        <v>24.37</v>
      </c>
      <c r="H8" s="7">
        <v>24.37</v>
      </c>
      <c r="I8" s="7">
        <v>21.33</v>
      </c>
      <c r="J8" s="7">
        <v>11.65</v>
      </c>
      <c r="K8" s="7">
        <v>25.27</v>
      </c>
      <c r="L8" s="7">
        <v>21.33</v>
      </c>
      <c r="M8" s="7">
        <v>18.46</v>
      </c>
      <c r="N8" s="7">
        <v>11.65</v>
      </c>
      <c r="O8" s="7">
        <v>25.27</v>
      </c>
      <c r="P8" s="7">
        <v>17.56</v>
      </c>
      <c r="Q8" s="15">
        <v>21.33</v>
      </c>
    </row>
    <row r="9" spans="1:19" ht="13.5" thickBot="1">
      <c r="A9" t="s">
        <v>30</v>
      </c>
      <c r="B9" s="6" t="s">
        <v>31</v>
      </c>
      <c r="C9" s="27">
        <v>23.69</v>
      </c>
      <c r="D9" s="9">
        <v>12.31</v>
      </c>
      <c r="E9" s="9">
        <v>15</v>
      </c>
      <c r="F9" s="9">
        <v>12.73</v>
      </c>
      <c r="G9" s="28">
        <v>33.69</v>
      </c>
      <c r="H9" s="9">
        <v>12.31</v>
      </c>
      <c r="I9" s="9">
        <v>15</v>
      </c>
      <c r="J9" s="9">
        <v>12.73</v>
      </c>
      <c r="K9" s="28">
        <v>43.69</v>
      </c>
      <c r="L9" s="9">
        <v>12.31</v>
      </c>
      <c r="M9" s="9">
        <v>15</v>
      </c>
      <c r="N9" s="9">
        <v>12.73</v>
      </c>
      <c r="O9" s="9">
        <v>13.69</v>
      </c>
      <c r="P9" s="9">
        <v>12.31</v>
      </c>
      <c r="Q9" s="17">
        <v>15</v>
      </c>
      <c r="R9">
        <f>SUMPRODUCT($C$9:$Q$9,C6:Q6)</f>
        <v>95.62</v>
      </c>
      <c r="S9" s="18">
        <v>100</v>
      </c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12"/>
    </row>
    <row r="11" spans="2:11" ht="12.75">
      <c r="B11" s="6"/>
      <c r="C11" s="6"/>
      <c r="D11" s="6"/>
      <c r="E11" s="6"/>
      <c r="F11" s="6"/>
      <c r="G11" s="6"/>
      <c r="H11" s="6"/>
      <c r="I11" s="6"/>
      <c r="J11" s="6"/>
      <c r="K11" s="12"/>
    </row>
    <row r="12" spans="1:14" ht="12.75">
      <c r="A12" s="12"/>
      <c r="B12" s="6"/>
      <c r="C12" s="6" t="s">
        <v>42</v>
      </c>
      <c r="D12" s="26"/>
      <c r="E12" s="6"/>
      <c r="F12" s="6"/>
      <c r="G12" s="6"/>
      <c r="H12" s="6"/>
      <c r="I12" s="6"/>
      <c r="J12" s="6"/>
      <c r="K12" s="12"/>
      <c r="L12" s="12"/>
      <c r="M12" s="12"/>
      <c r="N12" s="12"/>
    </row>
    <row r="13" spans="1:14" ht="12.75">
      <c r="A13" s="12"/>
      <c r="B13" s="6"/>
      <c r="C13" s="6"/>
      <c r="D13" s="6"/>
      <c r="E13" s="13"/>
      <c r="F13" s="6"/>
      <c r="G13" s="6"/>
      <c r="H13" s="6"/>
      <c r="I13" s="6"/>
      <c r="J13" s="6"/>
      <c r="K13" s="12"/>
      <c r="L13" s="12"/>
      <c r="M13" s="12"/>
      <c r="N13" s="12"/>
    </row>
    <row r="14" spans="1:14" ht="12.75">
      <c r="A14" s="12"/>
      <c r="B14" s="13"/>
      <c r="C14" s="13"/>
      <c r="D14" s="13"/>
      <c r="E14" s="13"/>
      <c r="F14" s="6"/>
      <c r="G14" s="13"/>
      <c r="H14" s="13"/>
      <c r="I14" s="13"/>
      <c r="J14" s="13"/>
      <c r="K14" s="12"/>
      <c r="L14" s="12"/>
      <c r="M14" s="12"/>
      <c r="N14" s="12"/>
    </row>
    <row r="15" spans="1:14" ht="12.75">
      <c r="A15" s="12"/>
      <c r="B15" s="13"/>
      <c r="C15" s="13" t="s">
        <v>0</v>
      </c>
      <c r="D15" s="13" t="s">
        <v>1</v>
      </c>
      <c r="E15" s="13" t="s">
        <v>3</v>
      </c>
      <c r="F15" s="13" t="s">
        <v>34</v>
      </c>
      <c r="G15" s="13"/>
      <c r="H15" s="6"/>
      <c r="I15" s="6"/>
      <c r="J15" s="6"/>
      <c r="K15" s="12"/>
      <c r="L15" s="12"/>
      <c r="M15" s="12"/>
      <c r="N15" s="12"/>
    </row>
    <row r="16" spans="1:14" ht="12.75">
      <c r="A16" s="12"/>
      <c r="B16" s="13"/>
      <c r="C16" s="10">
        <v>1</v>
      </c>
      <c r="D16" s="10">
        <v>25.99</v>
      </c>
      <c r="E16" s="10">
        <v>23.69</v>
      </c>
      <c r="F16" s="10">
        <v>0</v>
      </c>
      <c r="G16" s="13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3"/>
      <c r="C17" s="10">
        <v>2</v>
      </c>
      <c r="D17" s="10">
        <v>17.56</v>
      </c>
      <c r="E17" s="10">
        <v>12.31</v>
      </c>
      <c r="F17" s="10">
        <v>0</v>
      </c>
      <c r="G17" s="13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3"/>
      <c r="C18" s="10">
        <v>3</v>
      </c>
      <c r="D18" s="10">
        <v>21.33</v>
      </c>
      <c r="E18" s="10">
        <v>15</v>
      </c>
      <c r="F18" s="10">
        <v>1</v>
      </c>
      <c r="G18" s="13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3"/>
      <c r="C19" s="10">
        <v>4</v>
      </c>
      <c r="D19" s="10">
        <v>14.34</v>
      </c>
      <c r="E19" s="10">
        <v>12.73</v>
      </c>
      <c r="F19" s="10">
        <v>0</v>
      </c>
      <c r="G19" s="13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3"/>
      <c r="C20" s="10">
        <v>5</v>
      </c>
      <c r="D20" s="19">
        <v>24.37</v>
      </c>
      <c r="E20" s="19">
        <v>33.69</v>
      </c>
      <c r="F20" s="19">
        <v>0</v>
      </c>
      <c r="G20" s="13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3"/>
      <c r="C21" s="10">
        <v>6</v>
      </c>
      <c r="D21" s="19">
        <v>24.37</v>
      </c>
      <c r="E21" s="19">
        <v>12.31</v>
      </c>
      <c r="F21" s="19">
        <v>1</v>
      </c>
      <c r="G21" s="13"/>
      <c r="H21" s="6"/>
      <c r="I21" s="6"/>
      <c r="J21" s="6"/>
      <c r="K21" s="12"/>
      <c r="L21" s="12"/>
      <c r="M21" s="12"/>
      <c r="N21" s="12"/>
    </row>
    <row r="22" spans="1:14" ht="12.75">
      <c r="A22" s="12"/>
      <c r="B22" s="13"/>
      <c r="C22" s="10">
        <v>7</v>
      </c>
      <c r="D22" s="19">
        <v>21.33</v>
      </c>
      <c r="E22" s="19">
        <v>15</v>
      </c>
      <c r="F22" s="19">
        <v>1</v>
      </c>
      <c r="G22" s="13"/>
      <c r="H22" s="6"/>
      <c r="I22" s="6"/>
      <c r="J22" s="6"/>
      <c r="K22" s="12"/>
      <c r="L22" s="12"/>
      <c r="M22" s="12"/>
      <c r="N22" s="12"/>
    </row>
    <row r="23" spans="1:14" ht="12.75">
      <c r="A23" s="12"/>
      <c r="B23" s="13"/>
      <c r="C23" s="10">
        <v>8</v>
      </c>
      <c r="D23" s="19">
        <v>11.65</v>
      </c>
      <c r="E23" s="19">
        <v>12.73</v>
      </c>
      <c r="F23" s="19">
        <v>0</v>
      </c>
      <c r="G23" s="13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3"/>
      <c r="C24" s="10">
        <v>9</v>
      </c>
      <c r="D24" s="19">
        <v>25.27</v>
      </c>
      <c r="E24" s="19">
        <v>43.69</v>
      </c>
      <c r="F24" s="19">
        <v>0</v>
      </c>
      <c r="G24" s="13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3"/>
      <c r="C25" s="10">
        <v>10</v>
      </c>
      <c r="D25" s="19">
        <v>21.33</v>
      </c>
      <c r="E25" s="19">
        <v>12.31</v>
      </c>
      <c r="F25" s="19">
        <v>1</v>
      </c>
      <c r="G25" s="13"/>
      <c r="H25" s="6"/>
      <c r="I25" s="6"/>
      <c r="J25" s="6"/>
      <c r="K25" s="12"/>
      <c r="L25" s="12"/>
      <c r="M25" s="12"/>
      <c r="N25" s="12"/>
    </row>
    <row r="26" spans="1:14" ht="12.75">
      <c r="A26" s="12"/>
      <c r="B26" s="13"/>
      <c r="C26" s="10">
        <v>11</v>
      </c>
      <c r="D26" s="19">
        <v>18.46</v>
      </c>
      <c r="E26" s="19">
        <v>15</v>
      </c>
      <c r="F26" s="19">
        <v>0</v>
      </c>
      <c r="G26" s="13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3"/>
      <c r="C27" s="10">
        <v>12</v>
      </c>
      <c r="D27" s="19">
        <v>11.65</v>
      </c>
      <c r="E27" s="19">
        <v>12.73</v>
      </c>
      <c r="F27" s="19">
        <v>0</v>
      </c>
      <c r="G27" s="13"/>
      <c r="H27" s="6"/>
      <c r="I27" s="6"/>
      <c r="J27" s="6"/>
      <c r="K27" s="12"/>
      <c r="L27" s="12"/>
      <c r="M27" s="12"/>
      <c r="N27" s="12"/>
    </row>
    <row r="28" spans="1:14" ht="12.75">
      <c r="A28" s="12"/>
      <c r="B28" s="13"/>
      <c r="C28" s="10">
        <v>13</v>
      </c>
      <c r="D28" s="19">
        <v>25.27</v>
      </c>
      <c r="E28" s="19">
        <v>13.69</v>
      </c>
      <c r="F28" s="19">
        <v>1</v>
      </c>
      <c r="G28" s="13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3"/>
      <c r="C29" s="10">
        <v>14</v>
      </c>
      <c r="D29" s="19">
        <v>17.56</v>
      </c>
      <c r="E29" s="19">
        <v>12.31</v>
      </c>
      <c r="F29" s="19">
        <v>1</v>
      </c>
      <c r="G29" s="13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0">
        <v>15</v>
      </c>
      <c r="D30" s="19">
        <v>21.33</v>
      </c>
      <c r="E30" s="19">
        <v>15</v>
      </c>
      <c r="F30" s="19">
        <v>1</v>
      </c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G31" sqref="G31"/>
    </sheetView>
  </sheetViews>
  <sheetFormatPr defaultColWidth="9.140625" defaultRowHeight="12.75"/>
  <cols>
    <col min="1" max="1" width="11.57421875" style="0" bestFit="1" customWidth="1"/>
    <col min="2" max="2" width="7.28125" style="0" customWidth="1"/>
    <col min="3" max="3" width="6.8515625" style="0" customWidth="1"/>
    <col min="4" max="4" width="6.140625" style="0" bestFit="1" customWidth="1"/>
    <col min="5" max="5" width="9.28125" style="0" bestFit="1" customWidth="1"/>
    <col min="6" max="6" width="6.00390625" style="0" bestFit="1" customWidth="1"/>
    <col min="7" max="7" width="7.421875" style="0" bestFit="1" customWidth="1"/>
    <col min="8" max="8" width="11.140625" style="0" bestFit="1" customWidth="1"/>
    <col min="10" max="17" width="6.00390625" style="0" bestFit="1" customWidth="1"/>
  </cols>
  <sheetData>
    <row r="1" spans="1:7" ht="12.75">
      <c r="A1" t="s">
        <v>2</v>
      </c>
      <c r="C1" t="s">
        <v>4</v>
      </c>
      <c r="D1" s="1" t="s">
        <v>5</v>
      </c>
      <c r="E1" s="1"/>
      <c r="F1" s="1"/>
      <c r="G1" s="1"/>
    </row>
    <row r="2" spans="1:7" ht="12.75">
      <c r="A2" t="s">
        <v>32</v>
      </c>
      <c r="B2" s="2" t="s">
        <v>6</v>
      </c>
      <c r="C2" t="s">
        <v>7</v>
      </c>
      <c r="D2" s="3" t="s">
        <v>8</v>
      </c>
      <c r="E2" s="3"/>
      <c r="F2" s="3"/>
      <c r="G2" s="3"/>
    </row>
    <row r="3" spans="2:7" ht="12.75">
      <c r="B3" s="2" t="s">
        <v>6</v>
      </c>
      <c r="C3" t="s">
        <v>9</v>
      </c>
      <c r="D3" s="4" t="s">
        <v>10</v>
      </c>
      <c r="E3" s="4"/>
      <c r="F3" s="4"/>
      <c r="G3" s="4"/>
    </row>
    <row r="4" spans="3:9" ht="12.75">
      <c r="C4" t="s">
        <v>14</v>
      </c>
      <c r="H4" t="s">
        <v>11</v>
      </c>
      <c r="I4" t="s">
        <v>12</v>
      </c>
    </row>
    <row r="5" spans="3:17" ht="12.75"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3:18" ht="12.75">
      <c r="C6" s="5">
        <v>1</v>
      </c>
      <c r="D6" s="5">
        <v>0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0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4">
        <f>SUMPRODUCT($C$8:$Q$8,C6:Q6)</f>
        <v>167.93</v>
      </c>
    </row>
    <row r="7" spans="2:8" ht="13.5" thickBot="1">
      <c r="B7" s="6"/>
      <c r="C7" s="6"/>
      <c r="D7" s="6"/>
      <c r="E7" s="6"/>
      <c r="F7" s="6"/>
      <c r="G7" s="6"/>
      <c r="H7" s="6"/>
    </row>
    <row r="8" spans="1:17" ht="13.5" thickBot="1">
      <c r="A8" t="s">
        <v>13</v>
      </c>
      <c r="B8" t="s">
        <v>9</v>
      </c>
      <c r="C8" s="14">
        <v>25.99</v>
      </c>
      <c r="D8" s="7">
        <v>17.56</v>
      </c>
      <c r="E8" s="7">
        <v>21.33</v>
      </c>
      <c r="F8" s="7">
        <v>14.34</v>
      </c>
      <c r="G8" s="7">
        <v>24.37</v>
      </c>
      <c r="H8" s="7">
        <v>24.37</v>
      </c>
      <c r="I8" s="7">
        <v>21.33</v>
      </c>
      <c r="J8" s="7">
        <v>11.65</v>
      </c>
      <c r="K8" s="7">
        <v>25.27</v>
      </c>
      <c r="L8" s="7">
        <v>21.33</v>
      </c>
      <c r="M8" s="7">
        <v>18.46</v>
      </c>
      <c r="N8" s="7">
        <v>11.65</v>
      </c>
      <c r="O8" s="7">
        <v>25.27</v>
      </c>
      <c r="P8" s="7">
        <v>17.56</v>
      </c>
      <c r="Q8" s="15">
        <v>21.33</v>
      </c>
    </row>
    <row r="9" spans="1:19" ht="13.5" thickBot="1">
      <c r="A9" t="s">
        <v>30</v>
      </c>
      <c r="B9" s="6" t="s">
        <v>31</v>
      </c>
      <c r="C9" s="16">
        <v>13.69</v>
      </c>
      <c r="D9" s="9">
        <v>12.31</v>
      </c>
      <c r="E9" s="9">
        <v>15</v>
      </c>
      <c r="F9" s="9">
        <v>12.73</v>
      </c>
      <c r="G9" s="9">
        <v>13.69</v>
      </c>
      <c r="H9" s="9">
        <v>12.31</v>
      </c>
      <c r="I9" s="9">
        <v>15</v>
      </c>
      <c r="J9" s="9">
        <v>12.73</v>
      </c>
      <c r="K9" s="9">
        <v>13.69</v>
      </c>
      <c r="L9" s="9">
        <v>12.31</v>
      </c>
      <c r="M9" s="9">
        <v>15</v>
      </c>
      <c r="N9" s="9">
        <v>12.73</v>
      </c>
      <c r="O9" s="9">
        <v>13.69</v>
      </c>
      <c r="P9" s="9">
        <v>12.31</v>
      </c>
      <c r="Q9" s="17">
        <v>15</v>
      </c>
      <c r="R9">
        <f>SUMPRODUCT($C$9:$Q$9,C6:Q6)</f>
        <v>94.38</v>
      </c>
      <c r="S9" s="18">
        <v>100</v>
      </c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12"/>
    </row>
    <row r="11" spans="2:11" ht="12.75">
      <c r="B11" s="6"/>
      <c r="C11" s="6"/>
      <c r="D11" s="6"/>
      <c r="E11" s="6"/>
      <c r="F11" s="6"/>
      <c r="G11" s="6"/>
      <c r="H11" s="6"/>
      <c r="I11" s="6"/>
      <c r="J11" s="6"/>
      <c r="K11" s="12"/>
    </row>
    <row r="12" spans="2:18" ht="12.75">
      <c r="B12" s="13" t="s">
        <v>35</v>
      </c>
      <c r="C12" s="6"/>
      <c r="D12" s="6"/>
      <c r="E12" s="6"/>
      <c r="F12" s="6"/>
      <c r="G12" s="13" t="s">
        <v>36</v>
      </c>
      <c r="H12" s="6"/>
      <c r="I12" s="6"/>
      <c r="J12" s="6"/>
      <c r="K12" s="12"/>
      <c r="N12" s="13" t="s">
        <v>38</v>
      </c>
      <c r="O12" s="6"/>
      <c r="P12" s="6"/>
      <c r="Q12" s="6"/>
      <c r="R12" s="12"/>
    </row>
    <row r="13" spans="2:18" ht="12.75">
      <c r="B13" s="6"/>
      <c r="C13" s="6"/>
      <c r="D13" s="6"/>
      <c r="E13" s="13"/>
      <c r="F13" s="6"/>
      <c r="G13" s="6"/>
      <c r="H13" s="6"/>
      <c r="I13" s="6"/>
      <c r="J13" s="6"/>
      <c r="K13" s="12"/>
      <c r="N13" s="6"/>
      <c r="O13" s="6"/>
      <c r="P13" s="6"/>
      <c r="Q13" s="6"/>
      <c r="R13" s="12"/>
    </row>
    <row r="14" spans="2:19" ht="12.75">
      <c r="B14" s="13" t="s">
        <v>0</v>
      </c>
      <c r="C14" s="13" t="s">
        <v>1</v>
      </c>
      <c r="D14" s="13" t="s">
        <v>3</v>
      </c>
      <c r="E14" s="13" t="s">
        <v>34</v>
      </c>
      <c r="F14" s="6"/>
      <c r="G14" s="13" t="s">
        <v>0</v>
      </c>
      <c r="H14" s="13" t="s">
        <v>1</v>
      </c>
      <c r="I14" s="13" t="s">
        <v>3</v>
      </c>
      <c r="J14" s="13" t="s">
        <v>34</v>
      </c>
      <c r="K14" s="12"/>
      <c r="N14" s="13" t="s">
        <v>0</v>
      </c>
      <c r="O14" s="13" t="s">
        <v>1</v>
      </c>
      <c r="P14" s="13" t="s">
        <v>3</v>
      </c>
      <c r="Q14" s="13" t="s">
        <v>34</v>
      </c>
      <c r="R14" s="12"/>
      <c r="S14" s="13" t="s">
        <v>40</v>
      </c>
    </row>
    <row r="15" spans="2:19" ht="12.75">
      <c r="B15" s="20">
        <v>1</v>
      </c>
      <c r="C15" s="10">
        <v>25.99</v>
      </c>
      <c r="D15" s="10">
        <v>13.69</v>
      </c>
      <c r="E15" s="10">
        <v>1</v>
      </c>
      <c r="F15" s="6"/>
      <c r="G15" s="20">
        <v>6</v>
      </c>
      <c r="H15" s="19">
        <v>24.37</v>
      </c>
      <c r="I15" s="19">
        <v>12.31</v>
      </c>
      <c r="J15" s="19">
        <v>1</v>
      </c>
      <c r="K15" s="12"/>
      <c r="N15" s="20">
        <v>1</v>
      </c>
      <c r="O15" s="10">
        <v>25.99</v>
      </c>
      <c r="P15" s="10">
        <v>13.69</v>
      </c>
      <c r="Q15" s="10">
        <v>1</v>
      </c>
      <c r="R15" s="12"/>
      <c r="S15">
        <f>P15</f>
        <v>13.69</v>
      </c>
    </row>
    <row r="16" spans="2:19" ht="12.75">
      <c r="B16" s="20">
        <v>2</v>
      </c>
      <c r="C16" s="10">
        <v>17.56</v>
      </c>
      <c r="D16" s="10">
        <v>12.31</v>
      </c>
      <c r="E16" s="10">
        <v>0</v>
      </c>
      <c r="F16" s="6"/>
      <c r="G16" s="20">
        <v>10</v>
      </c>
      <c r="H16" s="19">
        <v>21.33</v>
      </c>
      <c r="I16" s="19">
        <v>12.31</v>
      </c>
      <c r="J16" s="19">
        <v>1</v>
      </c>
      <c r="K16" s="12"/>
      <c r="N16" s="20">
        <v>9</v>
      </c>
      <c r="O16" s="19">
        <v>25.27</v>
      </c>
      <c r="P16" s="19">
        <v>13.69</v>
      </c>
      <c r="Q16" s="19">
        <v>1</v>
      </c>
      <c r="R16" s="12"/>
      <c r="S16">
        <f>S15+P16</f>
        <v>27.38</v>
      </c>
    </row>
    <row r="17" spans="2:19" ht="12.75">
      <c r="B17" s="20">
        <v>3</v>
      </c>
      <c r="C17" s="10">
        <v>21.33</v>
      </c>
      <c r="D17" s="10">
        <v>15</v>
      </c>
      <c r="E17" s="10">
        <v>1</v>
      </c>
      <c r="F17" s="6"/>
      <c r="G17" s="20">
        <v>2</v>
      </c>
      <c r="H17" s="10">
        <v>17.56</v>
      </c>
      <c r="I17" s="10">
        <v>12.31</v>
      </c>
      <c r="J17" s="10">
        <v>0</v>
      </c>
      <c r="K17" s="12"/>
      <c r="N17" s="20">
        <v>13</v>
      </c>
      <c r="O17" s="19">
        <v>25.27</v>
      </c>
      <c r="P17" s="19">
        <v>13.69</v>
      </c>
      <c r="Q17" s="19">
        <v>1</v>
      </c>
      <c r="R17" s="12"/>
      <c r="S17">
        <f aca="true" t="shared" si="0" ref="S17:S22">S16+P17</f>
        <v>41.07</v>
      </c>
    </row>
    <row r="18" spans="2:19" ht="12.75">
      <c r="B18" s="20">
        <v>4</v>
      </c>
      <c r="C18" s="10">
        <v>14.34</v>
      </c>
      <c r="D18" s="10">
        <v>12.73</v>
      </c>
      <c r="E18" s="10">
        <v>0</v>
      </c>
      <c r="F18" s="6"/>
      <c r="G18" s="20">
        <v>14</v>
      </c>
      <c r="H18" s="19">
        <v>17.56</v>
      </c>
      <c r="I18" s="19">
        <v>12.31</v>
      </c>
      <c r="J18" s="19">
        <v>0</v>
      </c>
      <c r="K18" s="12"/>
      <c r="N18" s="20">
        <v>6</v>
      </c>
      <c r="O18" s="19">
        <v>24.37</v>
      </c>
      <c r="P18" s="19">
        <v>12.31</v>
      </c>
      <c r="Q18" s="19">
        <v>1</v>
      </c>
      <c r="R18" s="12"/>
      <c r="S18">
        <f t="shared" si="0"/>
        <v>53.38</v>
      </c>
    </row>
    <row r="19" spans="2:19" ht="12.75">
      <c r="B19" s="20">
        <v>5</v>
      </c>
      <c r="C19" s="10">
        <v>24.37</v>
      </c>
      <c r="D19" s="10">
        <v>13.69</v>
      </c>
      <c r="E19" s="10">
        <v>1</v>
      </c>
      <c r="F19" s="6"/>
      <c r="G19" s="20">
        <v>4</v>
      </c>
      <c r="H19" s="10">
        <v>14.34</v>
      </c>
      <c r="I19" s="10">
        <v>12.73</v>
      </c>
      <c r="J19" s="10">
        <v>0</v>
      </c>
      <c r="K19" s="12"/>
      <c r="N19" s="20">
        <v>5</v>
      </c>
      <c r="O19" s="10">
        <v>24.37</v>
      </c>
      <c r="P19" s="10">
        <v>13.69</v>
      </c>
      <c r="Q19" s="10">
        <v>1</v>
      </c>
      <c r="R19" s="12"/>
      <c r="S19">
        <f t="shared" si="0"/>
        <v>67.07000000000001</v>
      </c>
    </row>
    <row r="20" spans="2:19" ht="12.75">
      <c r="B20" s="20">
        <v>6</v>
      </c>
      <c r="C20" s="19">
        <v>24.37</v>
      </c>
      <c r="D20" s="19">
        <v>12.31</v>
      </c>
      <c r="E20" s="19">
        <v>1</v>
      </c>
      <c r="G20" s="20">
        <v>8</v>
      </c>
      <c r="H20" s="19">
        <v>11.65</v>
      </c>
      <c r="I20" s="19">
        <v>12.73</v>
      </c>
      <c r="J20" s="19">
        <v>0</v>
      </c>
      <c r="N20" s="20">
        <v>10</v>
      </c>
      <c r="O20" s="19">
        <v>21.33</v>
      </c>
      <c r="P20" s="19">
        <v>12.31</v>
      </c>
      <c r="Q20" s="19">
        <v>1</v>
      </c>
      <c r="S20">
        <f t="shared" si="0"/>
        <v>79.38000000000001</v>
      </c>
    </row>
    <row r="21" spans="2:20" ht="13.5" thickBot="1">
      <c r="B21" s="20">
        <v>7</v>
      </c>
      <c r="C21" s="19">
        <v>21.33</v>
      </c>
      <c r="D21" s="19">
        <v>15</v>
      </c>
      <c r="E21" s="19">
        <v>0</v>
      </c>
      <c r="G21" s="20">
        <v>12</v>
      </c>
      <c r="H21" s="19">
        <v>11.65</v>
      </c>
      <c r="I21" s="19">
        <v>12.73</v>
      </c>
      <c r="J21" s="19">
        <v>0</v>
      </c>
      <c r="M21" s="21"/>
      <c r="N21" s="25">
        <v>3</v>
      </c>
      <c r="O21" s="11">
        <v>21.33</v>
      </c>
      <c r="P21" s="11">
        <v>15</v>
      </c>
      <c r="Q21" s="11">
        <v>1</v>
      </c>
      <c r="R21" s="21"/>
      <c r="S21" s="21">
        <f t="shared" si="0"/>
        <v>94.38000000000001</v>
      </c>
      <c r="T21" s="21"/>
    </row>
    <row r="22" spans="2:19" ht="12.75">
      <c r="B22" s="20">
        <v>8</v>
      </c>
      <c r="C22" s="19">
        <v>11.65</v>
      </c>
      <c r="D22" s="19">
        <v>12.73</v>
      </c>
      <c r="E22" s="19">
        <v>0</v>
      </c>
      <c r="G22" s="20">
        <v>1</v>
      </c>
      <c r="H22" s="10">
        <v>25.99</v>
      </c>
      <c r="I22" s="10">
        <v>13.69</v>
      </c>
      <c r="J22" s="10">
        <v>1</v>
      </c>
      <c r="N22" s="23">
        <v>7</v>
      </c>
      <c r="O22" s="24">
        <v>21.33</v>
      </c>
      <c r="P22" s="24">
        <v>15</v>
      </c>
      <c r="Q22" s="24">
        <v>0</v>
      </c>
      <c r="S22">
        <f t="shared" si="0"/>
        <v>109.38000000000001</v>
      </c>
    </row>
    <row r="23" spans="2:17" ht="12.75">
      <c r="B23" s="20">
        <v>9</v>
      </c>
      <c r="C23" s="19">
        <v>25.27</v>
      </c>
      <c r="D23" s="19">
        <v>13.69</v>
      </c>
      <c r="E23" s="19">
        <v>1</v>
      </c>
      <c r="G23" s="20">
        <v>9</v>
      </c>
      <c r="H23" s="19">
        <v>25.27</v>
      </c>
      <c r="I23" s="19">
        <v>13.69</v>
      </c>
      <c r="J23" s="19">
        <v>1</v>
      </c>
      <c r="N23" s="20">
        <v>15</v>
      </c>
      <c r="O23" s="19">
        <v>21.33</v>
      </c>
      <c r="P23" s="19">
        <v>15</v>
      </c>
      <c r="Q23" s="19">
        <v>0</v>
      </c>
    </row>
    <row r="24" spans="2:17" ht="12.75">
      <c r="B24" s="20">
        <v>10</v>
      </c>
      <c r="C24" s="19">
        <v>21.33</v>
      </c>
      <c r="D24" s="19">
        <v>12.31</v>
      </c>
      <c r="E24" s="19">
        <v>1</v>
      </c>
      <c r="G24" s="20">
        <v>13</v>
      </c>
      <c r="H24" s="19">
        <v>25.27</v>
      </c>
      <c r="I24" s="19">
        <v>13.69</v>
      </c>
      <c r="J24" s="19">
        <v>1</v>
      </c>
      <c r="N24" s="20">
        <v>11</v>
      </c>
      <c r="O24" s="19">
        <v>18.46</v>
      </c>
      <c r="P24" s="19">
        <v>15</v>
      </c>
      <c r="Q24" s="19">
        <v>0</v>
      </c>
    </row>
    <row r="25" spans="2:17" ht="12.75">
      <c r="B25" s="20">
        <v>11</v>
      </c>
      <c r="C25" s="19">
        <v>18.46</v>
      </c>
      <c r="D25" s="19">
        <v>15</v>
      </c>
      <c r="E25" s="19">
        <v>0</v>
      </c>
      <c r="G25" s="20">
        <v>5</v>
      </c>
      <c r="H25" s="10">
        <v>24.37</v>
      </c>
      <c r="I25" s="10">
        <v>13.69</v>
      </c>
      <c r="J25" s="10">
        <v>1</v>
      </c>
      <c r="N25" s="20">
        <v>2</v>
      </c>
      <c r="O25" s="10">
        <v>17.56</v>
      </c>
      <c r="P25" s="10">
        <v>12.31</v>
      </c>
      <c r="Q25" s="10">
        <v>0</v>
      </c>
    </row>
    <row r="26" spans="2:17" ht="12.75">
      <c r="B26" s="20">
        <v>12</v>
      </c>
      <c r="C26" s="19">
        <v>11.65</v>
      </c>
      <c r="D26" s="19">
        <v>12.73</v>
      </c>
      <c r="E26" s="19">
        <v>0</v>
      </c>
      <c r="G26" s="20">
        <v>3</v>
      </c>
      <c r="H26" s="10">
        <v>21.33</v>
      </c>
      <c r="I26" s="10">
        <v>15</v>
      </c>
      <c r="J26" s="10">
        <v>1</v>
      </c>
      <c r="N26" s="20">
        <v>14</v>
      </c>
      <c r="O26" s="19">
        <v>17.56</v>
      </c>
      <c r="P26" s="19">
        <v>12.31</v>
      </c>
      <c r="Q26" s="19">
        <v>0</v>
      </c>
    </row>
    <row r="27" spans="2:17" ht="12.75">
      <c r="B27" s="20">
        <v>13</v>
      </c>
      <c r="C27" s="19">
        <v>25.27</v>
      </c>
      <c r="D27" s="19">
        <v>13.69</v>
      </c>
      <c r="E27" s="19">
        <v>1</v>
      </c>
      <c r="G27" s="20">
        <v>7</v>
      </c>
      <c r="H27" s="19">
        <v>21.33</v>
      </c>
      <c r="I27" s="19">
        <v>15</v>
      </c>
      <c r="J27" s="19">
        <v>0</v>
      </c>
      <c r="N27" s="20">
        <v>4</v>
      </c>
      <c r="O27" s="10">
        <v>14.34</v>
      </c>
      <c r="P27" s="10">
        <v>12.73</v>
      </c>
      <c r="Q27" s="10">
        <v>0</v>
      </c>
    </row>
    <row r="28" spans="2:17" ht="12.75">
      <c r="B28" s="20">
        <v>14</v>
      </c>
      <c r="C28" s="19">
        <v>17.56</v>
      </c>
      <c r="D28" s="19">
        <v>12.31</v>
      </c>
      <c r="E28" s="19">
        <v>0</v>
      </c>
      <c r="G28" s="20">
        <v>15</v>
      </c>
      <c r="H28" s="19">
        <v>21.33</v>
      </c>
      <c r="I28" s="19">
        <v>15</v>
      </c>
      <c r="J28" s="19">
        <v>0</v>
      </c>
      <c r="N28" s="20">
        <v>8</v>
      </c>
      <c r="O28" s="19">
        <v>11.65</v>
      </c>
      <c r="P28" s="19">
        <v>12.73</v>
      </c>
      <c r="Q28" s="19">
        <v>0</v>
      </c>
    </row>
    <row r="29" spans="2:17" ht="12.75">
      <c r="B29" s="20">
        <v>15</v>
      </c>
      <c r="C29" s="19">
        <v>21.33</v>
      </c>
      <c r="D29" s="19">
        <v>15</v>
      </c>
      <c r="E29" s="19">
        <v>0</v>
      </c>
      <c r="G29" s="20">
        <v>11</v>
      </c>
      <c r="H29" s="19">
        <v>18.46</v>
      </c>
      <c r="I29" s="19">
        <v>15</v>
      </c>
      <c r="J29" s="19">
        <v>0</v>
      </c>
      <c r="N29" s="20">
        <v>12</v>
      </c>
      <c r="O29" s="19">
        <v>11.65</v>
      </c>
      <c r="P29" s="19">
        <v>12.73</v>
      </c>
      <c r="Q29" s="19">
        <v>0</v>
      </c>
    </row>
    <row r="31" spans="7:14" ht="12.75">
      <c r="G31" s="22" t="s">
        <v>37</v>
      </c>
      <c r="N31" s="22" t="s">
        <v>39</v>
      </c>
    </row>
    <row r="32" ht="12.75">
      <c r="N32" s="22" t="s">
        <v>41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G33" sqref="G33"/>
    </sheetView>
  </sheetViews>
  <sheetFormatPr defaultColWidth="9.140625" defaultRowHeight="12.75"/>
  <cols>
    <col min="1" max="1" width="11.57421875" style="0" bestFit="1" customWidth="1"/>
    <col min="2" max="2" width="7.28125" style="0" customWidth="1"/>
    <col min="3" max="3" width="6.8515625" style="0" customWidth="1"/>
    <col min="4" max="4" width="6.140625" style="0" bestFit="1" customWidth="1"/>
    <col min="5" max="5" width="9.28125" style="0" bestFit="1" customWidth="1"/>
    <col min="6" max="6" width="6.00390625" style="0" bestFit="1" customWidth="1"/>
    <col min="7" max="7" width="7.421875" style="0" bestFit="1" customWidth="1"/>
    <col min="8" max="8" width="11.140625" style="0" bestFit="1" customWidth="1"/>
    <col min="10" max="17" width="6.00390625" style="0" bestFit="1" customWidth="1"/>
  </cols>
  <sheetData>
    <row r="1" spans="1:7" ht="12.75">
      <c r="A1" t="s">
        <v>2</v>
      </c>
      <c r="C1" t="s">
        <v>4</v>
      </c>
      <c r="D1" s="1" t="s">
        <v>5</v>
      </c>
      <c r="E1" s="1"/>
      <c r="F1" s="1"/>
      <c r="G1" s="1"/>
    </row>
    <row r="2" spans="1:7" ht="12.75">
      <c r="A2" t="s">
        <v>32</v>
      </c>
      <c r="B2" s="2" t="s">
        <v>6</v>
      </c>
      <c r="C2" t="s">
        <v>7</v>
      </c>
      <c r="D2" s="3" t="s">
        <v>8</v>
      </c>
      <c r="E2" s="3"/>
      <c r="F2" s="3"/>
      <c r="G2" s="3"/>
    </row>
    <row r="3" spans="2:7" ht="12.75">
      <c r="B3" s="2" t="s">
        <v>6</v>
      </c>
      <c r="C3" t="s">
        <v>9</v>
      </c>
      <c r="D3" s="4" t="s">
        <v>10</v>
      </c>
      <c r="E3" s="4"/>
      <c r="F3" s="4"/>
      <c r="G3" s="4"/>
    </row>
    <row r="4" spans="3:9" ht="12.75">
      <c r="C4" t="s">
        <v>14</v>
      </c>
      <c r="H4" t="s">
        <v>11</v>
      </c>
      <c r="I4" t="s">
        <v>12</v>
      </c>
    </row>
    <row r="5" spans="3:17" ht="12.75"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3:18" ht="12.75">
      <c r="C6" s="5">
        <v>1</v>
      </c>
      <c r="D6" s="5">
        <v>0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0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4">
        <f>SUMPRODUCT($C$8:$Q$8,C6:Q6)</f>
        <v>167.93</v>
      </c>
    </row>
    <row r="7" spans="2:8" ht="13.5" thickBot="1">
      <c r="B7" s="6"/>
      <c r="C7" s="6"/>
      <c r="D7" s="6"/>
      <c r="E7" s="6"/>
      <c r="F7" s="6"/>
      <c r="G7" s="6"/>
      <c r="H7" s="6"/>
    </row>
    <row r="8" spans="1:17" ht="13.5" thickBot="1">
      <c r="A8" t="s">
        <v>13</v>
      </c>
      <c r="B8" t="s">
        <v>9</v>
      </c>
      <c r="C8" s="14">
        <v>25.99</v>
      </c>
      <c r="D8" s="7">
        <v>17.56</v>
      </c>
      <c r="E8" s="7">
        <v>21.33</v>
      </c>
      <c r="F8" s="7">
        <v>14.34</v>
      </c>
      <c r="G8" s="7">
        <v>24.37</v>
      </c>
      <c r="H8" s="7">
        <v>24.37</v>
      </c>
      <c r="I8" s="7">
        <v>21.33</v>
      </c>
      <c r="J8" s="7">
        <v>11.65</v>
      </c>
      <c r="K8" s="7">
        <v>25.27</v>
      </c>
      <c r="L8" s="7">
        <v>21.33</v>
      </c>
      <c r="M8" s="7">
        <v>18.46</v>
      </c>
      <c r="N8" s="7">
        <v>11.65</v>
      </c>
      <c r="O8" s="7">
        <v>25.27</v>
      </c>
      <c r="P8" s="7">
        <v>17.56</v>
      </c>
      <c r="Q8" s="15">
        <v>21.33</v>
      </c>
    </row>
    <row r="9" spans="1:19" ht="13.5" thickBot="1">
      <c r="A9" t="s">
        <v>30</v>
      </c>
      <c r="B9" s="6" t="s">
        <v>31</v>
      </c>
      <c r="C9" s="16">
        <v>13.69</v>
      </c>
      <c r="D9" s="9">
        <v>12.31</v>
      </c>
      <c r="E9" s="9">
        <v>15</v>
      </c>
      <c r="F9" s="9">
        <v>12.73</v>
      </c>
      <c r="G9" s="9">
        <v>13.69</v>
      </c>
      <c r="H9" s="9">
        <v>12.31</v>
      </c>
      <c r="I9" s="9">
        <v>15</v>
      </c>
      <c r="J9" s="9">
        <v>12.73</v>
      </c>
      <c r="K9" s="9">
        <v>13.69</v>
      </c>
      <c r="L9" s="9">
        <v>12.31</v>
      </c>
      <c r="M9" s="9">
        <v>15</v>
      </c>
      <c r="N9" s="9">
        <v>12.73</v>
      </c>
      <c r="O9" s="9">
        <v>13.69</v>
      </c>
      <c r="P9" s="9">
        <v>12.31</v>
      </c>
      <c r="Q9" s="17">
        <v>15</v>
      </c>
      <c r="R9">
        <f>SUMPRODUCT($C$9:$Q$9,C6:Q6)</f>
        <v>94.38</v>
      </c>
      <c r="S9" s="18">
        <v>100</v>
      </c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12"/>
    </row>
    <row r="11" spans="2:11" ht="12.75">
      <c r="B11" s="6"/>
      <c r="C11" s="6"/>
      <c r="D11" s="6"/>
      <c r="E11" s="6"/>
      <c r="F11" s="6"/>
      <c r="G11" s="6"/>
      <c r="H11" s="6"/>
      <c r="I11" s="6"/>
      <c r="J11" s="6"/>
      <c r="K11" s="12"/>
    </row>
    <row r="12" spans="2:11" ht="12.75">
      <c r="B12" s="6" t="s">
        <v>33</v>
      </c>
      <c r="C12" s="6">
        <v>1</v>
      </c>
      <c r="D12" s="6"/>
      <c r="E12" s="6"/>
      <c r="F12" s="6"/>
      <c r="G12" s="6"/>
      <c r="H12" s="6"/>
      <c r="I12" s="6"/>
      <c r="J12" s="6"/>
      <c r="K12" s="12"/>
    </row>
    <row r="13" spans="2:11" ht="12.75">
      <c r="B13" s="6"/>
      <c r="C13" s="6"/>
      <c r="D13" s="6"/>
      <c r="E13" s="13"/>
      <c r="F13" s="6"/>
      <c r="G13" s="6"/>
      <c r="H13" s="6"/>
      <c r="I13" s="6"/>
      <c r="J13" s="6"/>
      <c r="K13" s="12"/>
    </row>
    <row r="14" spans="2:11" ht="12.75">
      <c r="B14" s="13" t="s">
        <v>0</v>
      </c>
      <c r="C14" s="13" t="s">
        <v>1</v>
      </c>
      <c r="D14" s="13" t="s">
        <v>3</v>
      </c>
      <c r="E14" s="13" t="s">
        <v>34</v>
      </c>
      <c r="F14" s="6"/>
      <c r="G14" s="13" t="s">
        <v>0</v>
      </c>
      <c r="H14" s="13" t="s">
        <v>1</v>
      </c>
      <c r="I14" s="13" t="s">
        <v>3</v>
      </c>
      <c r="J14" s="13" t="s">
        <v>34</v>
      </c>
      <c r="K14" s="12"/>
    </row>
    <row r="15" spans="2:11" ht="12.75">
      <c r="B15" s="20">
        <v>1</v>
      </c>
      <c r="C15" s="10">
        <v>25.99</v>
      </c>
      <c r="D15" s="10">
        <v>13.69</v>
      </c>
      <c r="E15" s="10">
        <v>1</v>
      </c>
      <c r="F15" s="6"/>
      <c r="G15" s="20">
        <v>2</v>
      </c>
      <c r="H15" s="10">
        <v>17.56</v>
      </c>
      <c r="I15" s="10">
        <v>12.31</v>
      </c>
      <c r="J15" s="10">
        <v>0</v>
      </c>
      <c r="K15" s="12"/>
    </row>
    <row r="16" spans="2:11" ht="12.75">
      <c r="B16" s="20">
        <v>2</v>
      </c>
      <c r="C16" s="10">
        <v>17.56</v>
      </c>
      <c r="D16" s="10">
        <v>12.31</v>
      </c>
      <c r="E16" s="10">
        <v>0</v>
      </c>
      <c r="F16" s="6"/>
      <c r="G16" s="20">
        <v>14</v>
      </c>
      <c r="H16" s="19">
        <v>17.56</v>
      </c>
      <c r="I16" s="19">
        <v>12.31</v>
      </c>
      <c r="J16" s="19">
        <v>0</v>
      </c>
      <c r="K16" s="12"/>
    </row>
    <row r="17" spans="2:11" ht="12.75">
      <c r="B17" s="20">
        <v>3</v>
      </c>
      <c r="C17" s="10">
        <v>21.33</v>
      </c>
      <c r="D17" s="10">
        <v>15</v>
      </c>
      <c r="E17" s="10">
        <v>1</v>
      </c>
      <c r="F17" s="6"/>
      <c r="G17" s="20">
        <v>10</v>
      </c>
      <c r="H17" s="19">
        <v>21.33</v>
      </c>
      <c r="I17" s="19">
        <v>12.31</v>
      </c>
      <c r="J17" s="19">
        <v>1</v>
      </c>
      <c r="K17" s="12"/>
    </row>
    <row r="18" spans="2:11" ht="12.75">
      <c r="B18" s="20">
        <v>4</v>
      </c>
      <c r="C18" s="10">
        <v>14.34</v>
      </c>
      <c r="D18" s="10">
        <v>12.73</v>
      </c>
      <c r="E18" s="10">
        <v>0</v>
      </c>
      <c r="F18" s="6"/>
      <c r="G18" s="20">
        <v>6</v>
      </c>
      <c r="H18" s="19">
        <v>24.37</v>
      </c>
      <c r="I18" s="19">
        <v>12.31</v>
      </c>
      <c r="J18" s="19">
        <v>1</v>
      </c>
      <c r="K18" s="12"/>
    </row>
    <row r="19" spans="2:11" ht="12.75">
      <c r="B19" s="20">
        <v>5</v>
      </c>
      <c r="C19" s="10">
        <v>24.37</v>
      </c>
      <c r="D19" s="10">
        <v>13.69</v>
      </c>
      <c r="E19" s="10">
        <v>1</v>
      </c>
      <c r="F19" s="6"/>
      <c r="G19" s="20">
        <v>8</v>
      </c>
      <c r="H19" s="19">
        <v>11.65</v>
      </c>
      <c r="I19" s="19">
        <v>12.73</v>
      </c>
      <c r="J19" s="19">
        <v>0</v>
      </c>
      <c r="K19" s="12"/>
    </row>
    <row r="20" spans="2:10" ht="12.75">
      <c r="B20" s="20">
        <v>6</v>
      </c>
      <c r="C20" s="19">
        <v>24.37</v>
      </c>
      <c r="D20" s="19">
        <v>12.31</v>
      </c>
      <c r="E20" s="19">
        <v>1</v>
      </c>
      <c r="G20" s="20">
        <v>12</v>
      </c>
      <c r="H20" s="19">
        <v>11.65</v>
      </c>
      <c r="I20" s="19">
        <v>12.73</v>
      </c>
      <c r="J20" s="19">
        <v>0</v>
      </c>
    </row>
    <row r="21" spans="2:10" ht="12.75">
      <c r="B21" s="20">
        <v>7</v>
      </c>
      <c r="C21" s="19">
        <v>21.33</v>
      </c>
      <c r="D21" s="19">
        <v>15</v>
      </c>
      <c r="E21" s="19">
        <v>0</v>
      </c>
      <c r="G21" s="20">
        <v>4</v>
      </c>
      <c r="H21" s="10">
        <v>14.34</v>
      </c>
      <c r="I21" s="10">
        <v>12.73</v>
      </c>
      <c r="J21" s="10">
        <v>0</v>
      </c>
    </row>
    <row r="22" spans="2:10" ht="12.75">
      <c r="B22" s="20">
        <v>8</v>
      </c>
      <c r="C22" s="19">
        <v>11.65</v>
      </c>
      <c r="D22" s="19">
        <v>12.73</v>
      </c>
      <c r="E22" s="19">
        <v>0</v>
      </c>
      <c r="G22" s="20">
        <v>5</v>
      </c>
      <c r="H22" s="10">
        <v>24.37</v>
      </c>
      <c r="I22" s="10">
        <v>13.69</v>
      </c>
      <c r="J22" s="10">
        <v>1</v>
      </c>
    </row>
    <row r="23" spans="2:10" ht="12.75">
      <c r="B23" s="20">
        <v>9</v>
      </c>
      <c r="C23" s="19">
        <v>25.27</v>
      </c>
      <c r="D23" s="19">
        <v>13.69</v>
      </c>
      <c r="E23" s="19">
        <v>1</v>
      </c>
      <c r="G23" s="20">
        <v>9</v>
      </c>
      <c r="H23" s="19">
        <v>25.27</v>
      </c>
      <c r="I23" s="19">
        <v>13.69</v>
      </c>
      <c r="J23" s="19">
        <v>1</v>
      </c>
    </row>
    <row r="24" spans="2:10" ht="12.75">
      <c r="B24" s="20">
        <v>10</v>
      </c>
      <c r="C24" s="19">
        <v>21.33</v>
      </c>
      <c r="D24" s="19">
        <v>12.31</v>
      </c>
      <c r="E24" s="19">
        <v>1</v>
      </c>
      <c r="G24" s="20">
        <v>13</v>
      </c>
      <c r="H24" s="19">
        <v>25.27</v>
      </c>
      <c r="I24" s="19">
        <v>13.69</v>
      </c>
      <c r="J24" s="19">
        <v>1</v>
      </c>
    </row>
    <row r="25" spans="2:10" ht="12.75">
      <c r="B25" s="20">
        <v>11</v>
      </c>
      <c r="C25" s="19">
        <v>18.46</v>
      </c>
      <c r="D25" s="19">
        <v>15</v>
      </c>
      <c r="E25" s="19">
        <v>0</v>
      </c>
      <c r="G25" s="20">
        <v>1</v>
      </c>
      <c r="H25" s="10">
        <v>25.99</v>
      </c>
      <c r="I25" s="10">
        <v>13.69</v>
      </c>
      <c r="J25" s="10">
        <v>1</v>
      </c>
    </row>
    <row r="26" spans="2:10" ht="12.75">
      <c r="B26" s="20">
        <v>12</v>
      </c>
      <c r="C26" s="19">
        <v>11.65</v>
      </c>
      <c r="D26" s="19">
        <v>12.73</v>
      </c>
      <c r="E26" s="19">
        <v>0</v>
      </c>
      <c r="G26" s="20">
        <v>11</v>
      </c>
      <c r="H26" s="19">
        <v>18.46</v>
      </c>
      <c r="I26" s="19">
        <v>15</v>
      </c>
      <c r="J26" s="19">
        <v>0</v>
      </c>
    </row>
    <row r="27" spans="2:10" ht="12.75">
      <c r="B27" s="20">
        <v>13</v>
      </c>
      <c r="C27" s="19">
        <v>25.27</v>
      </c>
      <c r="D27" s="19">
        <v>13.69</v>
      </c>
      <c r="E27" s="19">
        <v>1</v>
      </c>
      <c r="G27" s="20">
        <v>3</v>
      </c>
      <c r="H27" s="10">
        <v>21.33</v>
      </c>
      <c r="I27" s="10">
        <v>15</v>
      </c>
      <c r="J27" s="10">
        <v>1</v>
      </c>
    </row>
    <row r="28" spans="2:10" ht="12.75">
      <c r="B28" s="20">
        <v>14</v>
      </c>
      <c r="C28" s="19">
        <v>17.56</v>
      </c>
      <c r="D28" s="19">
        <v>12.31</v>
      </c>
      <c r="E28" s="19">
        <v>0</v>
      </c>
      <c r="G28" s="20">
        <v>7</v>
      </c>
      <c r="H28" s="19">
        <v>21.33</v>
      </c>
      <c r="I28" s="19">
        <v>15</v>
      </c>
      <c r="J28" s="19">
        <v>0</v>
      </c>
    </row>
    <row r="29" spans="2:10" ht="12.75">
      <c r="B29" s="20">
        <v>15</v>
      </c>
      <c r="C29" s="19">
        <v>21.33</v>
      </c>
      <c r="D29" s="19">
        <v>15</v>
      </c>
      <c r="E29" s="19">
        <v>0</v>
      </c>
      <c r="G29" s="20">
        <v>15</v>
      </c>
      <c r="H29" s="19">
        <v>21.33</v>
      </c>
      <c r="I29" s="19">
        <v>15</v>
      </c>
      <c r="J29" s="19"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2005-01-07T13:43:11Z</dcterms:created>
  <dcterms:modified xsi:type="dcterms:W3CDTF">2005-01-07T14:19:53Z</dcterms:modified>
  <cp:category/>
  <cp:version/>
  <cp:contentType/>
  <cp:contentStatus/>
</cp:coreProperties>
</file>