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820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<sst xmlns="http://schemas.openxmlformats.org/spreadsheetml/2006/main" count="6" uniqueCount="6">
  <si>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Width</t>
  </si>
  <si>
    <t>Repair Costs</t>
  </si>
  <si>
    <t>Operational Costs</t>
  </si>
  <si>
    <t>Total Costs</t>
  </si>
  <si>
    <t>slow machine</t>
  </si>
  <si>
    <t>fast machine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</si>
</sst>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3479"/>
  <sheetViews>
    <sheetView tabSelected="1" workbookViewId="0" topLeftCell="A1">
      <selection activeCell="J12" sqref="J12"/>
    </sheetView>
  </sheetViews>
  <sheetFormatPr defaultColWidth="9.140625" defaultRowHeight="12.75"/>
  <cols>
    <col min="3" max="3" width="12.28125" style="0" bestFit="1" customWidth="1"/>
    <col min="5" max="5" width="11.7109375" style="0" bestFit="1" customWidth="1"/>
    <col min="6" max="6" width="16.00390625" style="0" bestFit="1" customWidth="1"/>
  </cols>
  <sheetData>
    <row r="4" spans="4:7" ht="12.75">
      <c r="D4" t="s">
        <v>0</v>
      </c>
      <c r="E4" t="s">
        <v>1</v>
      </c>
      <c r="F4" t="s">
        <v>2</v>
      </c>
      <c r="G4" t="s">
        <v>3</v>
      </c>
    </row>
    <row r="5" spans="3:7" ht="12.75">
      <c r="C5" t="s">
        <v>4</v>
      </c>
      <c r="D5">
        <f>_XLL.RISKNORMAL(4,0.0019)</f>
        <v>4</v>
      </c>
      <c r="E5" s="1">
        <f>IF(D5&lt;3.995,10.4,IF(D5&gt;4.005,10.4,0))</f>
        <v>0</v>
      </c>
      <c r="F5" s="1">
        <v>20.75</v>
      </c>
      <c r="G5" s="1">
        <f>_XLL.RISKOUTPUT("slow machine")+SUM(E5:F5)</f>
        <v>20.75</v>
      </c>
    </row>
    <row r="6" spans="3:7" ht="12.75">
      <c r="C6" t="s">
        <v>5</v>
      </c>
      <c r="D6">
        <f>_XLL.RISKNORMAL(4,0.0026)</f>
        <v>4</v>
      </c>
      <c r="E6" s="1">
        <f>IF(D6&lt;3.995,10.4,IF(D6&gt;4.005,10.4,0))</f>
        <v>0</v>
      </c>
      <c r="F6" s="1">
        <v>20.45</v>
      </c>
      <c r="G6" s="1">
        <f>_XLL.RISKOUTPUT("fast machine")+SUM(E6:F6)</f>
        <v>20.45</v>
      </c>
    </row>
    <row r="600" spans="1:2" ht="12.75">
      <c r="A600">
        <v>6.291447162628174</v>
      </c>
      <c r="B600">
        <v>0</v>
      </c>
    </row>
    <row r="601" spans="1:4" ht="12.75">
      <c r="A601">
        <v>6.291447162628174</v>
      </c>
      <c r="B601" t="e">
        <f>$F$3+($F$4-$F$3)*(0)</f>
        <v>#VALUE!</v>
      </c>
      <c r="C601">
        <v>6.291447162628174</v>
      </c>
      <c r="D601">
        <f>$F$3</f>
        <v>0</v>
      </c>
    </row>
    <row r="602" spans="1:4" ht="12.75">
      <c r="A602">
        <v>6.30139043901364</v>
      </c>
      <c r="B602" t="e">
        <f>$F$3+($F$4-$F$3)*(0)</f>
        <v>#VALUE!</v>
      </c>
      <c r="C602">
        <v>6.759366051355998</v>
      </c>
      <c r="D602" t="str">
        <f>$F$4</f>
        <v>Operational Costs</v>
      </c>
    </row>
    <row r="603" spans="1:4" ht="12.75">
      <c r="A603">
        <v>6.30139043901364</v>
      </c>
      <c r="B603">
        <v>0</v>
      </c>
      <c r="C603">
        <v>7.695203828811645</v>
      </c>
      <c r="D603">
        <f>$F$5</f>
        <v>20.75</v>
      </c>
    </row>
    <row r="604" spans="1:4" ht="12.75">
      <c r="A604">
        <v>6.3113337153991065</v>
      </c>
      <c r="B604">
        <v>0</v>
      </c>
      <c r="C604">
        <v>8.631041606267292</v>
      </c>
      <c r="D604">
        <f>$F$6</f>
        <v>20.45</v>
      </c>
    </row>
    <row r="605" spans="1:4" ht="12.75">
      <c r="A605">
        <v>6.3113337153991065</v>
      </c>
      <c r="B605" t="e">
        <f>$F$3+($F$4-$F$3)*(0.0425)</f>
        <v>#VALUE!</v>
      </c>
      <c r="C605">
        <v>9.566879383722942</v>
      </c>
      <c r="D605">
        <f>$F$7</f>
        <v>0</v>
      </c>
    </row>
    <row r="606" spans="1:4" ht="12.75">
      <c r="A606">
        <v>6.321276991784573</v>
      </c>
      <c r="B606" t="e">
        <f>$F$3+($F$4-$F$3)*(0.0425)</f>
        <v>#VALUE!</v>
      </c>
      <c r="C606">
        <v>10.502717161178587</v>
      </c>
      <c r="D606">
        <f>$F$8</f>
        <v>0</v>
      </c>
    </row>
    <row r="607" spans="1:4" ht="12.75">
      <c r="A607">
        <v>6.321276991784573</v>
      </c>
      <c r="B607">
        <v>0</v>
      </c>
      <c r="C607">
        <v>11.438554938634237</v>
      </c>
      <c r="D607">
        <f>$F$9</f>
        <v>0</v>
      </c>
    </row>
    <row r="608" spans="1:4" ht="12.75">
      <c r="A608">
        <v>6.331220268170039</v>
      </c>
      <c r="B608">
        <v>0</v>
      </c>
      <c r="C608">
        <v>12.374392716089883</v>
      </c>
      <c r="D608">
        <f>$F$10</f>
        <v>0</v>
      </c>
    </row>
    <row r="609" spans="1:4" ht="12.75">
      <c r="A609">
        <v>6.331220268170039</v>
      </c>
      <c r="B609" t="e">
        <f>$F$3+($F$4-$F$3)*(0.085)</f>
        <v>#VALUE!</v>
      </c>
      <c r="C609">
        <v>13.310230493545532</v>
      </c>
      <c r="D609">
        <f>$F$11</f>
        <v>0</v>
      </c>
    </row>
    <row r="610" spans="1:4" ht="12.75">
      <c r="A610">
        <v>6.3411635445555055</v>
      </c>
      <c r="B610" t="e">
        <f>$F$3+($F$4-$F$3)*(0.085)</f>
        <v>#VALUE!</v>
      </c>
      <c r="C610">
        <v>14.246068271001182</v>
      </c>
      <c r="D610">
        <f>$F$12</f>
        <v>0</v>
      </c>
    </row>
    <row r="611" spans="1:4" ht="12.75">
      <c r="A611">
        <v>6.3411635445555055</v>
      </c>
      <c r="B611">
        <v>0</v>
      </c>
      <c r="C611">
        <v>15.181906048456828</v>
      </c>
      <c r="D611">
        <f>$F$13</f>
        <v>0</v>
      </c>
    </row>
    <row r="612" spans="1:4" ht="12.75">
      <c r="A612">
        <v>6.351106820940972</v>
      </c>
      <c r="B612">
        <v>0</v>
      </c>
      <c r="C612">
        <v>16.117743825912477</v>
      </c>
      <c r="D612">
        <f>$F$14</f>
        <v>0</v>
      </c>
    </row>
    <row r="613" spans="1:4" ht="12.75">
      <c r="A613">
        <v>6.351106820940972</v>
      </c>
      <c r="B613" t="e">
        <f>$F$3+($F$4-$F$3)*(0.1275)</f>
        <v>#VALUE!</v>
      </c>
      <c r="C613">
        <v>17.053581603368123</v>
      </c>
      <c r="D613">
        <f>$F$15</f>
        <v>0</v>
      </c>
    </row>
    <row r="614" spans="1:4" ht="12.75">
      <c r="A614">
        <v>6.361050097326437</v>
      </c>
      <c r="B614" t="e">
        <f>$F$3+($F$4-$F$3)*(0.1275)</f>
        <v>#VALUE!</v>
      </c>
      <c r="C614">
        <v>17.98941938082377</v>
      </c>
      <c r="D614">
        <f>$F$16</f>
        <v>0</v>
      </c>
    </row>
    <row r="615" spans="1:4" ht="12.75">
      <c r="A615">
        <v>6.361050097326437</v>
      </c>
      <c r="B615">
        <v>0</v>
      </c>
      <c r="C615">
        <v>18.92525715827942</v>
      </c>
      <c r="D615">
        <f>$F$17</f>
        <v>0</v>
      </c>
    </row>
    <row r="616" spans="1:4" ht="12.75">
      <c r="A616">
        <v>6.3709933737119036</v>
      </c>
      <c r="B616">
        <v>0</v>
      </c>
      <c r="C616">
        <v>19.861094935735068</v>
      </c>
      <c r="D616">
        <f>$F$18</f>
        <v>0</v>
      </c>
    </row>
    <row r="617" spans="1:4" ht="12.75">
      <c r="A617">
        <v>6.3709933737119036</v>
      </c>
      <c r="B617" t="e">
        <f>$F$3+($F$4-$F$3)*(0.17)</f>
        <v>#VALUE!</v>
      </c>
      <c r="C617">
        <v>20.32901382446289</v>
      </c>
      <c r="D617">
        <f>$F$19</f>
        <v>0</v>
      </c>
    </row>
    <row r="618" spans="1:2" ht="12.75">
      <c r="A618">
        <v>6.38093665009737</v>
      </c>
      <c r="B618" t="e">
        <f>$F$3+($F$4-$F$3)*(0.17)</f>
        <v>#VALUE!</v>
      </c>
    </row>
    <row r="619" spans="1:2" ht="12.75">
      <c r="A619">
        <v>6.38093665009737</v>
      </c>
      <c r="B619">
        <v>0</v>
      </c>
    </row>
    <row r="620" spans="1:2" ht="12.75">
      <c r="A620">
        <v>6.390879926482836</v>
      </c>
      <c r="B620">
        <v>0</v>
      </c>
    </row>
    <row r="621" spans="1:2" ht="12.75">
      <c r="A621">
        <v>6.390879926482836</v>
      </c>
      <c r="B621" t="e">
        <f>$F$3+($F$4-$F$3)*(0.2125)</f>
        <v>#VALUE!</v>
      </c>
    </row>
    <row r="622" spans="1:2" ht="12.75">
      <c r="A622">
        <v>6.4008232028683025</v>
      </c>
      <c r="B622" t="e">
        <f>$F$3+($F$4-$F$3)*(0.2125)</f>
        <v>#VALUE!</v>
      </c>
    </row>
    <row r="623" spans="1:2" ht="12.75">
      <c r="A623">
        <v>6.4008232028683025</v>
      </c>
      <c r="B623">
        <v>0</v>
      </c>
    </row>
    <row r="624" spans="1:2" ht="12.75">
      <c r="A624">
        <v>6.410766479253769</v>
      </c>
      <c r="B624">
        <v>0</v>
      </c>
    </row>
    <row r="625" spans="1:2" ht="12.75">
      <c r="A625">
        <v>6.410766479253769</v>
      </c>
      <c r="B625" t="e">
        <f>$F$3+($F$4-$F$3)*(0.255)</f>
        <v>#VALUE!</v>
      </c>
    </row>
    <row r="626" spans="1:2" ht="12.75">
      <c r="A626">
        <v>6.420709755639235</v>
      </c>
      <c r="B626" t="e">
        <f>$F$3+($F$4-$F$3)*(0.255)</f>
        <v>#VALUE!</v>
      </c>
    </row>
    <row r="627" spans="1:2" ht="12.75">
      <c r="A627">
        <v>6.420709755639235</v>
      </c>
      <c r="B627">
        <v>0</v>
      </c>
    </row>
    <row r="628" spans="1:2" ht="12.75">
      <c r="A628">
        <v>6.4306530320247015</v>
      </c>
      <c r="B628">
        <v>0</v>
      </c>
    </row>
    <row r="629" spans="1:2" ht="12.75">
      <c r="A629">
        <v>6.4306530320247015</v>
      </c>
      <c r="B629" t="e">
        <f>$F$3+($F$4-$F$3)*(0.2975)</f>
        <v>#VALUE!</v>
      </c>
    </row>
    <row r="630" spans="1:2" ht="12.75">
      <c r="A630">
        <v>6.440596308410168</v>
      </c>
      <c r="B630" t="e">
        <f>$F$3+($F$4-$F$3)*(0.2975)</f>
        <v>#VALUE!</v>
      </c>
    </row>
    <row r="631" spans="1:2" ht="12.75">
      <c r="A631">
        <v>6.440596308410168</v>
      </c>
      <c r="B631">
        <v>0</v>
      </c>
    </row>
    <row r="632" spans="1:2" ht="12.75">
      <c r="A632">
        <v>6.450539584795634</v>
      </c>
      <c r="B632">
        <v>0</v>
      </c>
    </row>
    <row r="633" spans="1:2" ht="12.75">
      <c r="A633">
        <v>6.450539584795634</v>
      </c>
      <c r="B633" t="e">
        <f>$F$3+($F$4-$F$3)*(0.34)</f>
        <v>#VALUE!</v>
      </c>
    </row>
    <row r="634" spans="1:2" ht="12.75">
      <c r="A634">
        <v>6.4604828611811005</v>
      </c>
      <c r="B634" t="e">
        <f>$F$3+($F$4-$F$3)*(0.34)</f>
        <v>#VALUE!</v>
      </c>
    </row>
    <row r="635" spans="1:2" ht="12.75">
      <c r="A635">
        <v>6.4604828611811005</v>
      </c>
      <c r="B635">
        <v>0</v>
      </c>
    </row>
    <row r="636" spans="1:2" ht="12.75">
      <c r="A636">
        <v>6.470426137566567</v>
      </c>
      <c r="B636">
        <v>0</v>
      </c>
    </row>
    <row r="637" spans="1:2" ht="12.75">
      <c r="A637">
        <v>6.470426137566567</v>
      </c>
      <c r="B637" t="e">
        <f>$F$3+($F$4-$F$3)*(0.3825)</f>
        <v>#VALUE!</v>
      </c>
    </row>
    <row r="638" spans="1:2" ht="12.75">
      <c r="A638">
        <v>6.480369413952033</v>
      </c>
      <c r="B638" t="e">
        <f>$F$3+($F$4-$F$3)*(0.3825)</f>
        <v>#VALUE!</v>
      </c>
    </row>
    <row r="639" spans="1:2" ht="12.75">
      <c r="A639">
        <v>6.480369413952033</v>
      </c>
      <c r="B639">
        <v>0</v>
      </c>
    </row>
    <row r="640" spans="1:2" ht="12.75">
      <c r="A640">
        <v>6.490312690337499</v>
      </c>
      <c r="B640">
        <v>0</v>
      </c>
    </row>
    <row r="641" spans="1:2" ht="12.75">
      <c r="A641">
        <v>6.490312690337499</v>
      </c>
      <c r="B641" t="e">
        <f>$F$3+($F$4-$F$3)*(0.425)</f>
        <v>#VALUE!</v>
      </c>
    </row>
    <row r="642" spans="1:2" ht="12.75">
      <c r="A642">
        <v>6.500255966722965</v>
      </c>
      <c r="B642" t="e">
        <f>$F$3+($F$4-$F$3)*(0.425)</f>
        <v>#VALUE!</v>
      </c>
    </row>
    <row r="643" spans="1:2" ht="12.75">
      <c r="A643">
        <v>6.500255966722965</v>
      </c>
      <c r="B643">
        <v>0</v>
      </c>
    </row>
    <row r="644" spans="1:2" ht="12.75">
      <c r="A644">
        <v>6.510199243108431</v>
      </c>
      <c r="B644">
        <v>0</v>
      </c>
    </row>
    <row r="645" spans="1:2" ht="12.75">
      <c r="A645">
        <v>6.510199243108431</v>
      </c>
      <c r="B645" t="e">
        <f>$F$3+($F$4-$F$3)*(0.4675)</f>
        <v>#VALUE!</v>
      </c>
    </row>
    <row r="646" spans="1:2" ht="12.75">
      <c r="A646">
        <v>6.520142519493898</v>
      </c>
      <c r="B646" t="e">
        <f>$F$3+($F$4-$F$3)*(0.4675)</f>
        <v>#VALUE!</v>
      </c>
    </row>
    <row r="647" spans="1:2" ht="12.75">
      <c r="A647">
        <v>6.520142519493898</v>
      </c>
      <c r="B647">
        <v>0</v>
      </c>
    </row>
    <row r="648" spans="1:2" ht="12.75">
      <c r="A648">
        <v>6.530085795879364</v>
      </c>
      <c r="B648">
        <v>0</v>
      </c>
    </row>
    <row r="649" spans="1:2" ht="12.75">
      <c r="A649">
        <v>6.530085795879364</v>
      </c>
      <c r="B649" t="e">
        <f>$F$3+($F$4-$F$3)*(0.51)</f>
        <v>#VALUE!</v>
      </c>
    </row>
    <row r="650" spans="1:2" ht="12.75">
      <c r="A650">
        <v>6.54002907226483</v>
      </c>
      <c r="B650" t="e">
        <f>$F$3+($F$4-$F$3)*(0.51)</f>
        <v>#VALUE!</v>
      </c>
    </row>
    <row r="651" spans="1:2" ht="12.75">
      <c r="A651">
        <v>6.54002907226483</v>
      </c>
      <c r="B651">
        <v>0</v>
      </c>
    </row>
    <row r="652" spans="1:2" ht="12.75">
      <c r="A652">
        <v>6.5499723486502965</v>
      </c>
      <c r="B652">
        <v>0</v>
      </c>
    </row>
    <row r="653" spans="1:2" ht="12.75">
      <c r="A653">
        <v>6.5499723486502965</v>
      </c>
      <c r="B653" t="e">
        <f>$F$3+($F$4-$F$3)*(0.5525)</f>
        <v>#VALUE!</v>
      </c>
    </row>
    <row r="654" spans="1:2" ht="12.75">
      <c r="A654">
        <v>6.559915625035763</v>
      </c>
      <c r="B654" t="e">
        <f>$F$3+($F$4-$F$3)*(0.5525)</f>
        <v>#VALUE!</v>
      </c>
    </row>
    <row r="655" spans="1:2" ht="12.75">
      <c r="A655">
        <v>6.559915625035763</v>
      </c>
      <c r="B655">
        <v>0</v>
      </c>
    </row>
    <row r="656" spans="1:2" ht="12.75">
      <c r="A656">
        <v>6.569858901421229</v>
      </c>
      <c r="B656">
        <v>0</v>
      </c>
    </row>
    <row r="657" spans="1:2" ht="12.75">
      <c r="A657">
        <v>6.569858901421229</v>
      </c>
      <c r="B657" t="e">
        <f>$F$3+($F$4-$F$3)*(0.595)</f>
        <v>#VALUE!</v>
      </c>
    </row>
    <row r="658" spans="1:2" ht="12.75">
      <c r="A658">
        <v>6.5798021778066955</v>
      </c>
      <c r="B658" t="e">
        <f>$F$3+($F$4-$F$3)*(0.595)</f>
        <v>#VALUE!</v>
      </c>
    </row>
    <row r="659" spans="1:2" ht="12.75">
      <c r="A659">
        <v>6.5798021778066955</v>
      </c>
      <c r="B659">
        <v>0</v>
      </c>
    </row>
    <row r="660" spans="1:2" ht="12.75">
      <c r="A660">
        <v>6.589745454192162</v>
      </c>
      <c r="B660">
        <v>0</v>
      </c>
    </row>
    <row r="661" spans="1:2" ht="12.75">
      <c r="A661">
        <v>6.589745454192162</v>
      </c>
      <c r="B661" t="e">
        <f>$F$3+($F$4-$F$3)*(0.6375)</f>
        <v>#VALUE!</v>
      </c>
    </row>
    <row r="662" spans="1:2" ht="12.75">
      <c r="A662">
        <v>6.599688730577628</v>
      </c>
      <c r="B662" t="e">
        <f>$F$3+($F$4-$F$3)*(0.6375)</f>
        <v>#VALUE!</v>
      </c>
    </row>
    <row r="663" spans="1:2" ht="12.75">
      <c r="A663">
        <v>6.599688730577628</v>
      </c>
      <c r="B663">
        <v>0</v>
      </c>
    </row>
    <row r="664" spans="1:2" ht="12.75">
      <c r="A664">
        <v>6.6096320069630945</v>
      </c>
      <c r="B664">
        <v>0</v>
      </c>
    </row>
    <row r="665" spans="1:2" ht="12.75">
      <c r="A665">
        <v>6.6096320069630945</v>
      </c>
      <c r="B665" t="e">
        <f>$F$3+($F$4-$F$3)*(0.68)</f>
        <v>#VALUE!</v>
      </c>
    </row>
    <row r="666" spans="1:2" ht="12.75">
      <c r="A666">
        <v>6.61957528334856</v>
      </c>
      <c r="B666" t="e">
        <f>$F$3+($F$4-$F$3)*(0.68)</f>
        <v>#VALUE!</v>
      </c>
    </row>
    <row r="667" spans="1:2" ht="12.75">
      <c r="A667">
        <v>6.61957528334856</v>
      </c>
      <c r="B667">
        <v>0</v>
      </c>
    </row>
    <row r="668" spans="1:2" ht="12.75">
      <c r="A668">
        <v>6.629518559734026</v>
      </c>
      <c r="B668">
        <v>0</v>
      </c>
    </row>
    <row r="669" spans="1:2" ht="12.75">
      <c r="A669">
        <v>6.629518559734026</v>
      </c>
      <c r="B669" t="e">
        <f>$F$3+($F$4-$F$3)*(0.7225)</f>
        <v>#VALUE!</v>
      </c>
    </row>
    <row r="670" spans="1:2" ht="12.75">
      <c r="A670">
        <v>6.639461836119493</v>
      </c>
      <c r="B670" t="e">
        <f>$F$3+($F$4-$F$3)*(0.7225)</f>
        <v>#VALUE!</v>
      </c>
    </row>
    <row r="671" spans="1:2" ht="12.75">
      <c r="A671">
        <v>6.639461836119493</v>
      </c>
      <c r="B671">
        <v>0</v>
      </c>
    </row>
    <row r="672" spans="1:2" ht="12.75">
      <c r="A672">
        <v>6.649405112504959</v>
      </c>
      <c r="B672">
        <v>0</v>
      </c>
    </row>
    <row r="673" spans="1:2" ht="12.75">
      <c r="A673">
        <v>6.649405112504959</v>
      </c>
      <c r="B673" t="e">
        <f>$F$3+($F$4-$F$3)*(0.765)</f>
        <v>#VALUE!</v>
      </c>
    </row>
    <row r="674" spans="1:2" ht="12.75">
      <c r="A674">
        <v>6.659348388890425</v>
      </c>
      <c r="B674" t="e">
        <f>$F$3+($F$4-$F$3)*(0.765)</f>
        <v>#VALUE!</v>
      </c>
    </row>
    <row r="675" spans="1:2" ht="12.75">
      <c r="A675">
        <v>6.659348388890425</v>
      </c>
      <c r="B675">
        <v>0</v>
      </c>
    </row>
    <row r="676" spans="1:2" ht="12.75">
      <c r="A676">
        <v>6.669291665275892</v>
      </c>
      <c r="B676">
        <v>0</v>
      </c>
    </row>
    <row r="677" spans="1:2" ht="12.75">
      <c r="A677">
        <v>6.669291665275892</v>
      </c>
      <c r="B677" t="e">
        <f>$F$3+($F$4-$F$3)*(0.8075)</f>
        <v>#VALUE!</v>
      </c>
    </row>
    <row r="678" spans="1:2" ht="12.75">
      <c r="A678">
        <v>6.679234941661358</v>
      </c>
      <c r="B678" t="e">
        <f>$F$3+($F$4-$F$3)*(0.8075)</f>
        <v>#VALUE!</v>
      </c>
    </row>
    <row r="679" spans="1:2" ht="12.75">
      <c r="A679">
        <v>6.679234941661358</v>
      </c>
      <c r="B679">
        <v>0</v>
      </c>
    </row>
    <row r="680" spans="1:2" ht="12.75">
      <c r="A680">
        <v>6.689178218046824</v>
      </c>
      <c r="B680">
        <v>0</v>
      </c>
    </row>
    <row r="681" spans="1:2" ht="12.75">
      <c r="A681">
        <v>6.689178218046824</v>
      </c>
      <c r="B681" t="e">
        <f>$F$3+($F$4-$F$3)*(0.85)</f>
        <v>#VALUE!</v>
      </c>
    </row>
    <row r="682" spans="1:2" ht="12.75">
      <c r="A682">
        <v>6.6991214944322905</v>
      </c>
      <c r="B682" t="e">
        <f>$F$3+($F$4-$F$3)*(0.85)</f>
        <v>#VALUE!</v>
      </c>
    </row>
    <row r="683" spans="1:2" ht="12.75">
      <c r="A683">
        <v>6.6991214944322905</v>
      </c>
      <c r="B683">
        <v>0</v>
      </c>
    </row>
    <row r="684" spans="1:2" ht="12.75">
      <c r="A684">
        <v>6.709064770817757</v>
      </c>
      <c r="B684">
        <v>0</v>
      </c>
    </row>
    <row r="685" spans="1:2" ht="12.75">
      <c r="A685">
        <v>6.709064770817757</v>
      </c>
      <c r="B685" t="e">
        <f>$F$3+($F$4-$F$3)*(0.8925)</f>
        <v>#VALUE!</v>
      </c>
    </row>
    <row r="686" spans="1:2" ht="12.75">
      <c r="A686">
        <v>6.719008047203223</v>
      </c>
      <c r="B686" t="e">
        <f>$F$3+($F$4-$F$3)*(0.8925)</f>
        <v>#VALUE!</v>
      </c>
    </row>
    <row r="687" spans="1:2" ht="12.75">
      <c r="A687">
        <v>6.719008047203223</v>
      </c>
      <c r="B687">
        <v>0</v>
      </c>
    </row>
    <row r="688" spans="1:2" ht="12.75">
      <c r="A688">
        <v>6.7289513235886895</v>
      </c>
      <c r="B688">
        <v>0</v>
      </c>
    </row>
    <row r="689" spans="1:2" ht="12.75">
      <c r="A689">
        <v>6.7289513235886895</v>
      </c>
      <c r="B689" t="e">
        <f>$F$3+($F$4-$F$3)*(0.935)</f>
        <v>#VALUE!</v>
      </c>
    </row>
    <row r="690" spans="1:2" ht="12.75">
      <c r="A690">
        <v>6.738894599974156</v>
      </c>
      <c r="B690" t="e">
        <f>$F$3+($F$4-$F$3)*(0.935)</f>
        <v>#VALUE!</v>
      </c>
    </row>
    <row r="691" spans="1:2" ht="12.75">
      <c r="A691">
        <v>6.738894599974156</v>
      </c>
      <c r="B691">
        <v>0</v>
      </c>
    </row>
    <row r="692" spans="1:2" ht="12.75">
      <c r="A692">
        <v>6.748837876359621</v>
      </c>
      <c r="B692">
        <v>0</v>
      </c>
    </row>
    <row r="693" spans="1:2" ht="12.75">
      <c r="A693">
        <v>6.748837876359621</v>
      </c>
      <c r="B693" t="e">
        <f>$F$3+($F$4-$F$3)*(0.9775)</f>
        <v>#VALUE!</v>
      </c>
    </row>
    <row r="694" spans="1:2" ht="12.75">
      <c r="A694">
        <v>6.759366051355998</v>
      </c>
      <c r="B694" t="str">
        <f>$F$4</f>
        <v>Operational Costs</v>
      </c>
    </row>
    <row r="695" spans="1:2" ht="12.75">
      <c r="A695">
        <v>6.759366051355998</v>
      </c>
      <c r="B695">
        <v>0</v>
      </c>
    </row>
    <row r="696" spans="1:2" ht="12.75">
      <c r="A696">
        <v>6.759366051355998</v>
      </c>
      <c r="B696">
        <v>0</v>
      </c>
    </row>
    <row r="697" spans="1:2" ht="12.75">
      <c r="A697">
        <v>6.759366051355998</v>
      </c>
      <c r="B697" t="e">
        <f>$F$4+($F$5-$F$4)*(0)</f>
        <v>#VALUE!</v>
      </c>
    </row>
    <row r="698" spans="1:2" ht="12.75">
      <c r="A698">
        <v>6.769309327741464</v>
      </c>
      <c r="B698" t="e">
        <f>$F$4+($F$5-$F$4)*(0)</f>
        <v>#VALUE!</v>
      </c>
    </row>
    <row r="699" spans="1:2" ht="12.75">
      <c r="A699">
        <v>6.769309327741464</v>
      </c>
      <c r="B699">
        <v>0</v>
      </c>
    </row>
    <row r="700" spans="1:2" ht="12.75">
      <c r="A700">
        <v>6.77925260412693</v>
      </c>
      <c r="B700">
        <v>0</v>
      </c>
    </row>
    <row r="701" spans="1:2" ht="12.75">
      <c r="A701">
        <v>6.77925260412693</v>
      </c>
      <c r="B701" t="e">
        <f>$F$4+($F$5-$F$4)*(0.02125)</f>
        <v>#VALUE!</v>
      </c>
    </row>
    <row r="702" spans="1:2" ht="12.75">
      <c r="A702">
        <v>6.789195880512397</v>
      </c>
      <c r="B702" t="e">
        <f>$F$4+($F$5-$F$4)*(0.02125)</f>
        <v>#VALUE!</v>
      </c>
    </row>
    <row r="703" spans="1:2" ht="12.75">
      <c r="A703">
        <v>6.789195880512397</v>
      </c>
      <c r="B703">
        <v>0</v>
      </c>
    </row>
    <row r="704" spans="1:2" ht="12.75">
      <c r="A704">
        <v>6.799139156897863</v>
      </c>
      <c r="B704">
        <v>0</v>
      </c>
    </row>
    <row r="705" spans="1:2" ht="12.75">
      <c r="A705">
        <v>6.799139156897863</v>
      </c>
      <c r="B705" t="e">
        <f>$F$4+($F$5-$F$4)*(0.0425)</f>
        <v>#VALUE!</v>
      </c>
    </row>
    <row r="706" spans="1:2" ht="12.75">
      <c r="A706">
        <v>6.809082433283329</v>
      </c>
      <c r="B706" t="e">
        <f>$F$4+($F$5-$F$4)*(0.0425)</f>
        <v>#VALUE!</v>
      </c>
    </row>
    <row r="707" spans="1:2" ht="12.75">
      <c r="A707">
        <v>6.809082433283329</v>
      </c>
      <c r="B707">
        <v>0</v>
      </c>
    </row>
    <row r="708" spans="1:2" ht="12.75">
      <c r="A708">
        <v>6.819025709668796</v>
      </c>
      <c r="B708">
        <v>0</v>
      </c>
    </row>
    <row r="709" spans="1:2" ht="12.75">
      <c r="A709">
        <v>6.819025709668796</v>
      </c>
      <c r="B709" t="e">
        <f>$F$4+($F$5-$F$4)*(0.06375)</f>
        <v>#VALUE!</v>
      </c>
    </row>
    <row r="710" spans="1:2" ht="12.75">
      <c r="A710">
        <v>6.828968986054261</v>
      </c>
      <c r="B710" t="e">
        <f>$F$4+($F$5-$F$4)*(0.06375)</f>
        <v>#VALUE!</v>
      </c>
    </row>
    <row r="711" spans="1:2" ht="12.75">
      <c r="A711">
        <v>6.828968986054261</v>
      </c>
      <c r="B711">
        <v>0</v>
      </c>
    </row>
    <row r="712" spans="1:2" ht="12.75">
      <c r="A712">
        <v>6.838912262439727</v>
      </c>
      <c r="B712">
        <v>0</v>
      </c>
    </row>
    <row r="713" spans="1:2" ht="12.75">
      <c r="A713">
        <v>6.838912262439727</v>
      </c>
      <c r="B713" t="e">
        <f>$F$4+($F$5-$F$4)*(0.085)</f>
        <v>#VALUE!</v>
      </c>
    </row>
    <row r="714" spans="1:2" ht="12.75">
      <c r="A714">
        <v>6.848855538825194</v>
      </c>
      <c r="B714" t="e">
        <f>$F$4+($F$5-$F$4)*(0.085)</f>
        <v>#VALUE!</v>
      </c>
    </row>
    <row r="715" spans="1:2" ht="12.75">
      <c r="A715">
        <v>6.848855538825194</v>
      </c>
      <c r="B715">
        <v>0</v>
      </c>
    </row>
    <row r="716" spans="1:2" ht="12.75">
      <c r="A716">
        <v>6.85879881521066</v>
      </c>
      <c r="B716">
        <v>0</v>
      </c>
    </row>
    <row r="717" spans="1:2" ht="12.75">
      <c r="A717">
        <v>6.85879881521066</v>
      </c>
      <c r="B717" t="e">
        <f>$F$4+($F$5-$F$4)*(0.10625)</f>
        <v>#VALUE!</v>
      </c>
    </row>
    <row r="718" spans="1:2" ht="12.75">
      <c r="A718">
        <v>6.868742091596126</v>
      </c>
      <c r="B718" t="e">
        <f>$F$4+($F$5-$F$4)*(0.10625)</f>
        <v>#VALUE!</v>
      </c>
    </row>
    <row r="719" spans="1:2" ht="12.75">
      <c r="A719">
        <v>6.868742091596126</v>
      </c>
      <c r="B719">
        <v>0</v>
      </c>
    </row>
    <row r="720" spans="1:2" ht="12.75">
      <c r="A720">
        <v>6.878685367981593</v>
      </c>
      <c r="B720">
        <v>0</v>
      </c>
    </row>
    <row r="721" spans="1:2" ht="12.75">
      <c r="A721">
        <v>6.878685367981593</v>
      </c>
      <c r="B721" t="e">
        <f>$F$4+($F$5-$F$4)*(0.1275)</f>
        <v>#VALUE!</v>
      </c>
    </row>
    <row r="722" spans="1:2" ht="12.75">
      <c r="A722">
        <v>6.888628644367059</v>
      </c>
      <c r="B722" t="e">
        <f>$F$4+($F$5-$F$4)*(0.1275)</f>
        <v>#VALUE!</v>
      </c>
    </row>
    <row r="723" spans="1:2" ht="12.75">
      <c r="A723">
        <v>6.888628644367059</v>
      </c>
      <c r="B723">
        <v>0</v>
      </c>
    </row>
    <row r="724" spans="1:2" ht="12.75">
      <c r="A724">
        <v>6.898571920752525</v>
      </c>
      <c r="B724">
        <v>0</v>
      </c>
    </row>
    <row r="725" spans="1:2" ht="12.75">
      <c r="A725">
        <v>6.898571920752525</v>
      </c>
      <c r="B725" t="e">
        <f>$F$4+($F$5-$F$4)*(0.14875)</f>
        <v>#VALUE!</v>
      </c>
    </row>
    <row r="726" spans="1:2" ht="12.75">
      <c r="A726">
        <v>6.908515197137992</v>
      </c>
      <c r="B726" t="e">
        <f>$F$4+($F$5-$F$4)*(0.14875)</f>
        <v>#VALUE!</v>
      </c>
    </row>
    <row r="727" spans="1:2" ht="12.75">
      <c r="A727">
        <v>6.908515197137992</v>
      </c>
      <c r="B727">
        <v>0</v>
      </c>
    </row>
    <row r="728" spans="1:2" ht="12.75">
      <c r="A728">
        <v>6.918458473523458</v>
      </c>
      <c r="B728">
        <v>0</v>
      </c>
    </row>
    <row r="729" spans="1:2" ht="12.75">
      <c r="A729">
        <v>6.918458473523458</v>
      </c>
      <c r="B729" t="e">
        <f>$F$4+($F$5-$F$4)*(0.17)</f>
        <v>#VALUE!</v>
      </c>
    </row>
    <row r="730" spans="1:2" ht="12.75">
      <c r="A730">
        <v>6.928401749908924</v>
      </c>
      <c r="B730" t="e">
        <f>$F$4+($F$5-$F$4)*(0.17)</f>
        <v>#VALUE!</v>
      </c>
    </row>
    <row r="731" spans="1:2" ht="12.75">
      <c r="A731">
        <v>6.928401749908924</v>
      </c>
      <c r="B731">
        <v>0</v>
      </c>
    </row>
    <row r="732" spans="1:2" ht="12.75">
      <c r="A732">
        <v>6.938345026294391</v>
      </c>
      <c r="B732">
        <v>0</v>
      </c>
    </row>
    <row r="733" spans="1:2" ht="12.75">
      <c r="A733">
        <v>6.938345026294391</v>
      </c>
      <c r="B733" t="e">
        <f>$F$4+($F$5-$F$4)*(0.19125)</f>
        <v>#VALUE!</v>
      </c>
    </row>
    <row r="734" spans="1:2" ht="12.75">
      <c r="A734">
        <v>6.948288302679856</v>
      </c>
      <c r="B734" t="e">
        <f>$F$4+($F$5-$F$4)*(0.19125)</f>
        <v>#VALUE!</v>
      </c>
    </row>
    <row r="735" spans="1:2" ht="12.75">
      <c r="A735">
        <v>6.948288302679856</v>
      </c>
      <c r="B735">
        <v>0</v>
      </c>
    </row>
    <row r="736" spans="1:2" ht="12.75">
      <c r="A736">
        <v>6.958231579065322</v>
      </c>
      <c r="B736">
        <v>0</v>
      </c>
    </row>
    <row r="737" spans="1:2" ht="12.75">
      <c r="A737">
        <v>6.958231579065322</v>
      </c>
      <c r="B737" t="e">
        <f>$F$4+($F$5-$F$4)*(0.2125)</f>
        <v>#VALUE!</v>
      </c>
    </row>
    <row r="738" spans="1:2" ht="12.75">
      <c r="A738">
        <v>6.968174855450789</v>
      </c>
      <c r="B738" t="e">
        <f>$F$4+($F$5-$F$4)*(0.2125)</f>
        <v>#VALUE!</v>
      </c>
    </row>
    <row r="739" spans="1:2" ht="12.75">
      <c r="A739">
        <v>6.968174855450789</v>
      </c>
      <c r="B739">
        <v>0</v>
      </c>
    </row>
    <row r="740" spans="1:2" ht="12.75">
      <c r="A740">
        <v>6.978118131836255</v>
      </c>
      <c r="B740">
        <v>0</v>
      </c>
    </row>
    <row r="741" spans="1:2" ht="12.75">
      <c r="A741">
        <v>6.978118131836255</v>
      </c>
      <c r="B741" t="e">
        <f>$F$4+($F$5-$F$4)*(0.23375)</f>
        <v>#VALUE!</v>
      </c>
    </row>
    <row r="742" spans="1:2" ht="12.75">
      <c r="A742">
        <v>6.988061408221721</v>
      </c>
      <c r="B742" t="e">
        <f>$F$4+($F$5-$F$4)*(0.23375)</f>
        <v>#VALUE!</v>
      </c>
    </row>
    <row r="743" spans="1:2" ht="12.75">
      <c r="A743">
        <v>6.988061408221721</v>
      </c>
      <c r="B743">
        <v>0</v>
      </c>
    </row>
    <row r="744" spans="1:2" ht="12.75">
      <c r="A744">
        <v>6.998004684607188</v>
      </c>
      <c r="B744">
        <v>0</v>
      </c>
    </row>
    <row r="745" spans="1:2" ht="12.75">
      <c r="A745">
        <v>6.998004684607188</v>
      </c>
      <c r="B745" t="e">
        <f>$F$4+($F$5-$F$4)*(0.255)</f>
        <v>#VALUE!</v>
      </c>
    </row>
    <row r="746" spans="1:2" ht="12.75">
      <c r="A746">
        <v>7.007947960992654</v>
      </c>
      <c r="B746" t="e">
        <f>$F$4+($F$5-$F$4)*(0.255)</f>
        <v>#VALUE!</v>
      </c>
    </row>
    <row r="747" spans="1:2" ht="12.75">
      <c r="A747">
        <v>7.007947960992654</v>
      </c>
      <c r="B747">
        <v>0</v>
      </c>
    </row>
    <row r="748" spans="1:2" ht="12.75">
      <c r="A748">
        <v>7.01789123737812</v>
      </c>
      <c r="B748">
        <v>0</v>
      </c>
    </row>
    <row r="749" spans="1:2" ht="12.75">
      <c r="A749">
        <v>7.01789123737812</v>
      </c>
      <c r="B749" t="e">
        <f>$F$4+($F$5-$F$4)*(0.27625)</f>
        <v>#VALUE!</v>
      </c>
    </row>
    <row r="750" spans="1:2" ht="12.75">
      <c r="A750">
        <v>7.027834513763587</v>
      </c>
      <c r="B750" t="e">
        <f>$F$4+($F$5-$F$4)*(0.27625)</f>
        <v>#VALUE!</v>
      </c>
    </row>
    <row r="751" spans="1:2" ht="12.75">
      <c r="A751">
        <v>7.027834513763587</v>
      </c>
      <c r="B751">
        <v>0</v>
      </c>
    </row>
    <row r="752" spans="1:2" ht="12.75">
      <c r="A752">
        <v>7.037777790149053</v>
      </c>
      <c r="B752">
        <v>0</v>
      </c>
    </row>
    <row r="753" spans="1:2" ht="12.75">
      <c r="A753">
        <v>7.037777790149053</v>
      </c>
      <c r="B753" t="e">
        <f>$F$4+($F$5-$F$4)*(0.2975)</f>
        <v>#VALUE!</v>
      </c>
    </row>
    <row r="754" spans="1:2" ht="12.75">
      <c r="A754">
        <v>7.047721066534519</v>
      </c>
      <c r="B754" t="e">
        <f>$F$4+($F$5-$F$4)*(0.2975)</f>
        <v>#VALUE!</v>
      </c>
    </row>
    <row r="755" spans="1:2" ht="12.75">
      <c r="A755">
        <v>7.047721066534519</v>
      </c>
      <c r="B755">
        <v>0</v>
      </c>
    </row>
    <row r="756" spans="1:2" ht="12.75">
      <c r="A756">
        <v>7.057664342919986</v>
      </c>
      <c r="B756">
        <v>0</v>
      </c>
    </row>
    <row r="757" spans="1:2" ht="12.75">
      <c r="A757">
        <v>7.057664342919986</v>
      </c>
      <c r="B757" t="e">
        <f>$F$4+($F$5-$F$4)*(0.31875)</f>
        <v>#VALUE!</v>
      </c>
    </row>
    <row r="758" spans="1:2" ht="12.75">
      <c r="A758">
        <v>7.067607619305452</v>
      </c>
      <c r="B758" t="e">
        <f>$F$4+($F$5-$F$4)*(0.31875)</f>
        <v>#VALUE!</v>
      </c>
    </row>
    <row r="759" spans="1:2" ht="12.75">
      <c r="A759">
        <v>7.067607619305452</v>
      </c>
      <c r="B759">
        <v>0</v>
      </c>
    </row>
    <row r="760" spans="1:2" ht="12.75">
      <c r="A760">
        <v>7.077550895690917</v>
      </c>
      <c r="B760">
        <v>0</v>
      </c>
    </row>
    <row r="761" spans="1:2" ht="12.75">
      <c r="A761">
        <v>7.077550895690917</v>
      </c>
      <c r="B761" t="e">
        <f>$F$4+($F$5-$F$4)*(0.34)</f>
        <v>#VALUE!</v>
      </c>
    </row>
    <row r="762" spans="1:2" ht="12.75">
      <c r="A762">
        <v>7.087494172076384</v>
      </c>
      <c r="B762" t="e">
        <f>$F$4+($F$5-$F$4)*(0.34)</f>
        <v>#VALUE!</v>
      </c>
    </row>
    <row r="763" spans="1:2" ht="12.75">
      <c r="A763">
        <v>7.087494172076384</v>
      </c>
      <c r="B763">
        <v>0</v>
      </c>
    </row>
    <row r="764" spans="1:2" ht="12.75">
      <c r="A764">
        <v>7.09743744846185</v>
      </c>
      <c r="B764">
        <v>0</v>
      </c>
    </row>
    <row r="765" spans="1:2" ht="12.75">
      <c r="A765">
        <v>7.09743744846185</v>
      </c>
      <c r="B765" t="e">
        <f>$F$4+($F$5-$F$4)*(0.36125)</f>
        <v>#VALUE!</v>
      </c>
    </row>
    <row r="766" spans="1:2" ht="12.75">
      <c r="A766">
        <v>7.107380724847316</v>
      </c>
      <c r="B766" t="e">
        <f>$F$4+($F$5-$F$4)*(0.36125)</f>
        <v>#VALUE!</v>
      </c>
    </row>
    <row r="767" spans="1:2" ht="12.75">
      <c r="A767">
        <v>7.107380724847316</v>
      </c>
      <c r="B767">
        <v>0</v>
      </c>
    </row>
    <row r="768" spans="1:2" ht="12.75">
      <c r="A768">
        <v>7.117324001232783</v>
      </c>
      <c r="B768">
        <v>0</v>
      </c>
    </row>
    <row r="769" spans="1:2" ht="12.75">
      <c r="A769">
        <v>7.117324001232783</v>
      </c>
      <c r="B769" t="e">
        <f>$F$4+($F$5-$F$4)*(0.3825)</f>
        <v>#VALUE!</v>
      </c>
    </row>
    <row r="770" spans="1:2" ht="12.75">
      <c r="A770">
        <v>7.127267277618249</v>
      </c>
      <c r="B770" t="e">
        <f>$F$4+($F$5-$F$4)*(0.3825)</f>
        <v>#VALUE!</v>
      </c>
    </row>
    <row r="771" spans="1:2" ht="12.75">
      <c r="A771">
        <v>7.127267277618249</v>
      </c>
      <c r="B771">
        <v>0</v>
      </c>
    </row>
    <row r="772" spans="1:2" ht="12.75">
      <c r="A772">
        <v>7.137210554003715</v>
      </c>
      <c r="B772">
        <v>0</v>
      </c>
    </row>
    <row r="773" spans="1:2" ht="12.75">
      <c r="A773">
        <v>7.137210554003715</v>
      </c>
      <c r="B773" t="e">
        <f>$F$4+($F$5-$F$4)*(0.40375)</f>
        <v>#VALUE!</v>
      </c>
    </row>
    <row r="774" spans="1:2" ht="12.75">
      <c r="A774">
        <v>7.147153830389182</v>
      </c>
      <c r="B774" t="e">
        <f>$F$4+($F$5-$F$4)*(0.40375)</f>
        <v>#VALUE!</v>
      </c>
    </row>
    <row r="775" spans="1:2" ht="12.75">
      <c r="A775">
        <v>7.147153830389182</v>
      </c>
      <c r="B775">
        <v>0</v>
      </c>
    </row>
    <row r="776" spans="1:2" ht="12.75">
      <c r="A776">
        <v>7.157097106774648</v>
      </c>
      <c r="B776">
        <v>0</v>
      </c>
    </row>
    <row r="777" spans="1:2" ht="12.75">
      <c r="A777">
        <v>7.157097106774648</v>
      </c>
      <c r="B777" t="e">
        <f>$F$4+($F$5-$F$4)*(0.425)</f>
        <v>#VALUE!</v>
      </c>
    </row>
    <row r="778" spans="1:2" ht="12.75">
      <c r="A778">
        <v>7.167040383160114</v>
      </c>
      <c r="B778" t="e">
        <f>$F$4+($F$5-$F$4)*(0.425)</f>
        <v>#VALUE!</v>
      </c>
    </row>
    <row r="779" spans="1:2" ht="12.75">
      <c r="A779">
        <v>7.167040383160114</v>
      </c>
      <c r="B779">
        <v>0</v>
      </c>
    </row>
    <row r="780" spans="1:2" ht="12.75">
      <c r="A780">
        <v>7.176983659545581</v>
      </c>
      <c r="B780">
        <v>0</v>
      </c>
    </row>
    <row r="781" spans="1:2" ht="12.75">
      <c r="A781">
        <v>7.176983659545581</v>
      </c>
      <c r="B781" t="e">
        <f>$F$4+($F$5-$F$4)*(0.44625)</f>
        <v>#VALUE!</v>
      </c>
    </row>
    <row r="782" spans="1:2" ht="12.75">
      <c r="A782">
        <v>7.186926935931047</v>
      </c>
      <c r="B782" t="e">
        <f>$F$4+($F$5-$F$4)*(0.44625)</f>
        <v>#VALUE!</v>
      </c>
    </row>
    <row r="783" spans="1:2" ht="12.75">
      <c r="A783">
        <v>7.186926935931047</v>
      </c>
      <c r="B783">
        <v>0</v>
      </c>
    </row>
    <row r="784" spans="1:2" ht="12.75">
      <c r="A784">
        <v>7.196870212316513</v>
      </c>
      <c r="B784">
        <v>0</v>
      </c>
    </row>
    <row r="785" spans="1:2" ht="12.75">
      <c r="A785">
        <v>7.196870212316513</v>
      </c>
      <c r="B785" t="e">
        <f>$F$4+($F$5-$F$4)*(0.4675)</f>
        <v>#VALUE!</v>
      </c>
    </row>
    <row r="786" spans="1:2" ht="12.75">
      <c r="A786">
        <v>7.206813488701979</v>
      </c>
      <c r="B786" t="e">
        <f>$F$4+($F$5-$F$4)*(0.4675)</f>
        <v>#VALUE!</v>
      </c>
    </row>
    <row r="787" spans="1:2" ht="12.75">
      <c r="A787">
        <v>7.206813488701979</v>
      </c>
      <c r="B787">
        <v>0</v>
      </c>
    </row>
    <row r="788" spans="1:2" ht="12.75">
      <c r="A788">
        <v>7.216756765087445</v>
      </c>
      <c r="B788">
        <v>0</v>
      </c>
    </row>
    <row r="789" spans="1:2" ht="12.75">
      <c r="A789">
        <v>7.216756765087445</v>
      </c>
      <c r="B789" t="e">
        <f>$F$4+($F$5-$F$4)*(0.48875)</f>
        <v>#VALUE!</v>
      </c>
    </row>
    <row r="790" spans="1:2" ht="12.75">
      <c r="A790">
        <v>7.2267000414729115</v>
      </c>
      <c r="B790" t="e">
        <f>$F$4+($F$5-$F$4)*(0.48875)</f>
        <v>#VALUE!</v>
      </c>
    </row>
    <row r="791" spans="1:2" ht="12.75">
      <c r="A791">
        <v>7.2267000414729115</v>
      </c>
      <c r="B791">
        <v>0</v>
      </c>
    </row>
    <row r="792" spans="1:2" ht="12.75">
      <c r="A792">
        <v>7.236643317858378</v>
      </c>
      <c r="B792">
        <v>0</v>
      </c>
    </row>
    <row r="793" spans="1:2" ht="12.75">
      <c r="A793">
        <v>7.236643317858378</v>
      </c>
      <c r="B793" t="e">
        <f>$F$4+($F$5-$F$4)*(0.51)</f>
        <v>#VALUE!</v>
      </c>
    </row>
    <row r="794" spans="1:2" ht="12.75">
      <c r="A794">
        <v>7.246586594243844</v>
      </c>
      <c r="B794" t="e">
        <f>$F$4+($F$5-$F$4)*(0.51)</f>
        <v>#VALUE!</v>
      </c>
    </row>
    <row r="795" spans="1:2" ht="12.75">
      <c r="A795">
        <v>7.246586594243844</v>
      </c>
      <c r="B795">
        <v>0</v>
      </c>
    </row>
    <row r="796" spans="1:2" ht="12.75">
      <c r="A796">
        <v>7.25652987062931</v>
      </c>
      <c r="B796">
        <v>0</v>
      </c>
    </row>
    <row r="797" spans="1:2" ht="12.75">
      <c r="A797">
        <v>7.25652987062931</v>
      </c>
      <c r="B797" t="e">
        <f>$F$4+($F$5-$F$4)*(0.53125)</f>
        <v>#VALUE!</v>
      </c>
    </row>
    <row r="798" spans="1:2" ht="12.75">
      <c r="A798">
        <v>7.266473147014777</v>
      </c>
      <c r="B798" t="e">
        <f>$F$4+($F$5-$F$4)*(0.53125)</f>
        <v>#VALUE!</v>
      </c>
    </row>
    <row r="799" spans="1:2" ht="12.75">
      <c r="A799">
        <v>7.266473147014777</v>
      </c>
      <c r="B799">
        <v>0</v>
      </c>
    </row>
    <row r="800" spans="1:2" ht="12.75">
      <c r="A800">
        <v>7.276416423400243</v>
      </c>
      <c r="B800">
        <v>0</v>
      </c>
    </row>
    <row r="801" spans="1:2" ht="12.75">
      <c r="A801">
        <v>7.276416423400243</v>
      </c>
      <c r="B801" t="e">
        <f>$F$4+($F$5-$F$4)*(0.5525)</f>
        <v>#VALUE!</v>
      </c>
    </row>
    <row r="802" spans="1:2" ht="12.75">
      <c r="A802">
        <v>7.286359699785709</v>
      </c>
      <c r="B802" t="e">
        <f>$F$4+($F$5-$F$4)*(0.5525)</f>
        <v>#VALUE!</v>
      </c>
    </row>
    <row r="803" spans="1:2" ht="12.75">
      <c r="A803">
        <v>7.286359699785709</v>
      </c>
      <c r="B803">
        <v>0</v>
      </c>
    </row>
    <row r="804" spans="1:2" ht="12.75">
      <c r="A804">
        <v>7.296302976171176</v>
      </c>
      <c r="B804">
        <v>0</v>
      </c>
    </row>
    <row r="805" spans="1:2" ht="12.75">
      <c r="A805">
        <v>7.296302976171176</v>
      </c>
      <c r="B805" t="e">
        <f>$F$4+($F$5-$F$4)*(0.57375)</f>
        <v>#VALUE!</v>
      </c>
    </row>
    <row r="806" spans="1:2" ht="12.75">
      <c r="A806">
        <v>7.306246252556642</v>
      </c>
      <c r="B806" t="e">
        <f>$F$4+($F$5-$F$4)*(0.57375)</f>
        <v>#VALUE!</v>
      </c>
    </row>
    <row r="807" spans="1:2" ht="12.75">
      <c r="A807">
        <v>7.306246252556642</v>
      </c>
      <c r="B807">
        <v>0</v>
      </c>
    </row>
    <row r="808" spans="1:2" ht="12.75">
      <c r="A808">
        <v>7.316189528942108</v>
      </c>
      <c r="B808">
        <v>0</v>
      </c>
    </row>
    <row r="809" spans="1:2" ht="12.75">
      <c r="A809">
        <v>7.316189528942108</v>
      </c>
      <c r="B809" t="e">
        <f>$F$4+($F$5-$F$4)*(0.595)</f>
        <v>#VALUE!</v>
      </c>
    </row>
    <row r="810" spans="1:2" ht="12.75">
      <c r="A810">
        <v>7.326132805327575</v>
      </c>
      <c r="B810" t="e">
        <f>$F$4+($F$5-$F$4)*(0.595)</f>
        <v>#VALUE!</v>
      </c>
    </row>
    <row r="811" spans="1:2" ht="12.75">
      <c r="A811">
        <v>7.326132805327575</v>
      </c>
      <c r="B811">
        <v>0</v>
      </c>
    </row>
    <row r="812" spans="1:2" ht="12.75">
      <c r="A812">
        <v>7.33607608171304</v>
      </c>
      <c r="B812">
        <v>0</v>
      </c>
    </row>
    <row r="813" spans="1:2" ht="12.75">
      <c r="A813">
        <v>7.33607608171304</v>
      </c>
      <c r="B813" t="e">
        <f>$F$4+($F$5-$F$4)*(0.61625)</f>
        <v>#VALUE!</v>
      </c>
    </row>
    <row r="814" spans="1:2" ht="12.75">
      <c r="A814">
        <v>7.3460193580985065</v>
      </c>
      <c r="B814" t="e">
        <f>$F$4+($F$5-$F$4)*(0.61625)</f>
        <v>#VALUE!</v>
      </c>
    </row>
    <row r="815" spans="1:2" ht="12.75">
      <c r="A815">
        <v>7.3460193580985065</v>
      </c>
      <c r="B815">
        <v>0</v>
      </c>
    </row>
    <row r="816" spans="1:2" ht="12.75">
      <c r="A816">
        <v>7.355962634483973</v>
      </c>
      <c r="B816">
        <v>0</v>
      </c>
    </row>
    <row r="817" spans="1:2" ht="12.75">
      <c r="A817">
        <v>7.355962634483973</v>
      </c>
      <c r="B817" t="e">
        <f>$F$4+($F$5-$F$4)*(0.6375)</f>
        <v>#VALUE!</v>
      </c>
    </row>
    <row r="818" spans="1:2" ht="12.75">
      <c r="A818">
        <v>7.365905910869439</v>
      </c>
      <c r="B818" t="e">
        <f>$F$4+($F$5-$F$4)*(0.6375)</f>
        <v>#VALUE!</v>
      </c>
    </row>
    <row r="819" spans="1:2" ht="12.75">
      <c r="A819">
        <v>7.365905910869439</v>
      </c>
      <c r="B819">
        <v>0</v>
      </c>
    </row>
    <row r="820" spans="1:2" ht="12.75">
      <c r="A820">
        <v>7.3758491872549055</v>
      </c>
      <c r="B820">
        <v>0</v>
      </c>
    </row>
    <row r="821" spans="1:2" ht="12.75">
      <c r="A821">
        <v>7.3758491872549055</v>
      </c>
      <c r="B821" t="e">
        <f>$F$4+($F$5-$F$4)*(0.65875)</f>
        <v>#VALUE!</v>
      </c>
    </row>
    <row r="822" spans="1:2" ht="12.75">
      <c r="A822">
        <v>7.385792463640372</v>
      </c>
      <c r="B822" t="e">
        <f>$F$4+($F$5-$F$4)*(0.65875)</f>
        <v>#VALUE!</v>
      </c>
    </row>
    <row r="823" spans="1:2" ht="12.75">
      <c r="A823">
        <v>7.385792463640372</v>
      </c>
      <c r="B823">
        <v>0</v>
      </c>
    </row>
    <row r="824" spans="1:2" ht="12.75">
      <c r="A824">
        <v>7.395735740025838</v>
      </c>
      <c r="B824">
        <v>0</v>
      </c>
    </row>
    <row r="825" spans="1:2" ht="12.75">
      <c r="A825">
        <v>7.395735740025838</v>
      </c>
      <c r="B825" t="e">
        <f>$F$4+($F$5-$F$4)*(0.68)</f>
        <v>#VALUE!</v>
      </c>
    </row>
    <row r="826" spans="1:2" ht="12.75">
      <c r="A826">
        <v>7.405679016411304</v>
      </c>
      <c r="B826" t="e">
        <f>$F$4+($F$5-$F$4)*(0.68)</f>
        <v>#VALUE!</v>
      </c>
    </row>
    <row r="827" spans="1:2" ht="12.75">
      <c r="A827">
        <v>7.405679016411304</v>
      </c>
      <c r="B827">
        <v>0</v>
      </c>
    </row>
    <row r="828" spans="1:2" ht="12.75">
      <c r="A828">
        <v>7.415622292796771</v>
      </c>
      <c r="B828">
        <v>0</v>
      </c>
    </row>
    <row r="829" spans="1:2" ht="12.75">
      <c r="A829">
        <v>7.415622292796771</v>
      </c>
      <c r="B829" t="e">
        <f>$F$4+($F$5-$F$4)*(0.70125)</f>
        <v>#VALUE!</v>
      </c>
    </row>
    <row r="830" spans="1:2" ht="12.75">
      <c r="A830">
        <v>7.425565569182237</v>
      </c>
      <c r="B830" t="e">
        <f>$F$4+($F$5-$F$4)*(0.70125)</f>
        <v>#VALUE!</v>
      </c>
    </row>
    <row r="831" spans="1:2" ht="12.75">
      <c r="A831">
        <v>7.425565569182237</v>
      </c>
      <c r="B831">
        <v>0</v>
      </c>
    </row>
    <row r="832" spans="1:2" ht="12.75">
      <c r="A832">
        <v>7.435508845567703</v>
      </c>
      <c r="B832">
        <v>0</v>
      </c>
    </row>
    <row r="833" spans="1:2" ht="12.75">
      <c r="A833">
        <v>7.435508845567703</v>
      </c>
      <c r="B833" t="e">
        <f>$F$4+($F$5-$F$4)*(0.7225)</f>
        <v>#VALUE!</v>
      </c>
    </row>
    <row r="834" spans="1:2" ht="12.75">
      <c r="A834">
        <v>7.44545212195317</v>
      </c>
      <c r="B834" t="e">
        <f>$F$4+($F$5-$F$4)*(0.7225)</f>
        <v>#VALUE!</v>
      </c>
    </row>
    <row r="835" spans="1:2" ht="12.75">
      <c r="A835">
        <v>7.44545212195317</v>
      </c>
      <c r="B835">
        <v>0</v>
      </c>
    </row>
    <row r="836" spans="1:2" ht="12.75">
      <c r="A836">
        <v>7.455395398338636</v>
      </c>
      <c r="B836">
        <v>0</v>
      </c>
    </row>
    <row r="837" spans="1:2" ht="12.75">
      <c r="A837">
        <v>7.455395398338636</v>
      </c>
      <c r="B837" t="e">
        <f>$F$4+($F$5-$F$4)*(0.74375)</f>
        <v>#VALUE!</v>
      </c>
    </row>
    <row r="838" spans="1:2" ht="12.75">
      <c r="A838">
        <v>7.4653386747241015</v>
      </c>
      <c r="B838" t="e">
        <f>$F$4+($F$5-$F$4)*(0.74375)</f>
        <v>#VALUE!</v>
      </c>
    </row>
    <row r="839" spans="1:2" ht="12.75">
      <c r="A839">
        <v>7.4653386747241015</v>
      </c>
      <c r="B839">
        <v>0</v>
      </c>
    </row>
    <row r="840" spans="1:2" ht="12.75">
      <c r="A840">
        <v>7.475281951109568</v>
      </c>
      <c r="B840">
        <v>0</v>
      </c>
    </row>
    <row r="841" spans="1:2" ht="12.75">
      <c r="A841">
        <v>7.475281951109568</v>
      </c>
      <c r="B841" t="e">
        <f>$F$4+($F$5-$F$4)*(0.765)</f>
        <v>#VALUE!</v>
      </c>
    </row>
    <row r="842" spans="1:2" ht="12.75">
      <c r="A842">
        <v>7.485225227495034</v>
      </c>
      <c r="B842" t="e">
        <f>$F$4+($F$5-$F$4)*(0.765)</f>
        <v>#VALUE!</v>
      </c>
    </row>
    <row r="843" spans="1:2" ht="12.75">
      <c r="A843">
        <v>7.485225227495034</v>
      </c>
      <c r="B843">
        <v>0</v>
      </c>
    </row>
    <row r="844" spans="1:2" ht="12.75">
      <c r="A844">
        <v>7.4951685038805005</v>
      </c>
      <c r="B844">
        <v>0</v>
      </c>
    </row>
    <row r="845" spans="1:2" ht="12.75">
      <c r="A845">
        <v>7.4951685038805005</v>
      </c>
      <c r="B845" t="e">
        <f>$F$4+($F$5-$F$4)*(0.78625)</f>
        <v>#VALUE!</v>
      </c>
    </row>
    <row r="846" spans="1:2" ht="12.75">
      <c r="A846">
        <v>7.505111780265967</v>
      </c>
      <c r="B846" t="e">
        <f>$F$4+($F$5-$F$4)*(0.78625)</f>
        <v>#VALUE!</v>
      </c>
    </row>
    <row r="847" spans="1:2" ht="12.75">
      <c r="A847">
        <v>7.505111780265967</v>
      </c>
      <c r="B847">
        <v>0</v>
      </c>
    </row>
    <row r="848" spans="1:2" ht="12.75">
      <c r="A848">
        <v>7.515055056651433</v>
      </c>
      <c r="B848">
        <v>0</v>
      </c>
    </row>
    <row r="849" spans="1:2" ht="12.75">
      <c r="A849">
        <v>7.515055056651433</v>
      </c>
      <c r="B849" t="e">
        <f>$F$4+($F$5-$F$4)*(0.8075)</f>
        <v>#VALUE!</v>
      </c>
    </row>
    <row r="850" spans="1:2" ht="12.75">
      <c r="A850">
        <v>7.5249983330368995</v>
      </c>
      <c r="B850" t="e">
        <f>$F$4+($F$5-$F$4)*(0.8075)</f>
        <v>#VALUE!</v>
      </c>
    </row>
    <row r="851" spans="1:2" ht="12.75">
      <c r="A851">
        <v>7.5249983330368995</v>
      </c>
      <c r="B851">
        <v>0</v>
      </c>
    </row>
    <row r="852" spans="1:2" ht="12.75">
      <c r="A852">
        <v>7.534941609422366</v>
      </c>
      <c r="B852">
        <v>0</v>
      </c>
    </row>
    <row r="853" spans="1:2" ht="12.75">
      <c r="A853">
        <v>7.534941609422366</v>
      </c>
      <c r="B853" t="e">
        <f>$F$4+($F$5-$F$4)*(0.82875)</f>
        <v>#VALUE!</v>
      </c>
    </row>
    <row r="854" spans="1:2" ht="12.75">
      <c r="A854">
        <v>7.544884885807832</v>
      </c>
      <c r="B854" t="e">
        <f>$F$4+($F$5-$F$4)*(0.82875)</f>
        <v>#VALUE!</v>
      </c>
    </row>
    <row r="855" spans="1:2" ht="12.75">
      <c r="A855">
        <v>7.544884885807832</v>
      </c>
      <c r="B855">
        <v>0</v>
      </c>
    </row>
    <row r="856" spans="1:2" ht="12.75">
      <c r="A856">
        <v>7.5548281621932984</v>
      </c>
      <c r="B856">
        <v>0</v>
      </c>
    </row>
    <row r="857" spans="1:2" ht="12.75">
      <c r="A857">
        <v>7.5548281621932984</v>
      </c>
      <c r="B857" t="e">
        <f>$F$4+($F$5-$F$4)*(0.85)</f>
        <v>#VALUE!</v>
      </c>
    </row>
    <row r="858" spans="1:2" ht="12.75">
      <c r="A858">
        <v>7.564771438578765</v>
      </c>
      <c r="B858" t="e">
        <f>$F$4+($F$5-$F$4)*(0.85)</f>
        <v>#VALUE!</v>
      </c>
    </row>
    <row r="859" spans="1:2" ht="12.75">
      <c r="A859">
        <v>7.564771438578765</v>
      </c>
      <c r="B859">
        <v>0</v>
      </c>
    </row>
    <row r="860" spans="1:2" ht="12.75">
      <c r="A860">
        <v>7.574714714964231</v>
      </c>
      <c r="B860">
        <v>0</v>
      </c>
    </row>
    <row r="861" spans="1:2" ht="12.75">
      <c r="A861">
        <v>7.574714714964231</v>
      </c>
      <c r="B861" t="e">
        <f>$F$4+($F$5-$F$4)*(0.87125)</f>
        <v>#VALUE!</v>
      </c>
    </row>
    <row r="862" spans="1:2" ht="12.75">
      <c r="A862">
        <v>7.584657991349697</v>
      </c>
      <c r="B862" t="e">
        <f>$F$4+($F$5-$F$4)*(0.87125)</f>
        <v>#VALUE!</v>
      </c>
    </row>
    <row r="863" spans="1:2" ht="12.75">
      <c r="A863">
        <v>7.584657991349697</v>
      </c>
      <c r="B863">
        <v>0</v>
      </c>
    </row>
    <row r="864" spans="1:2" ht="12.75">
      <c r="A864">
        <v>7.594601267735163</v>
      </c>
      <c r="B864">
        <v>0</v>
      </c>
    </row>
    <row r="865" spans="1:2" ht="12.75">
      <c r="A865">
        <v>7.594601267735163</v>
      </c>
      <c r="B865" t="e">
        <f>$F$4+($F$5-$F$4)*(0.8925)</f>
        <v>#VALUE!</v>
      </c>
    </row>
    <row r="866" spans="1:2" ht="12.75">
      <c r="A866">
        <v>7.604544544120629</v>
      </c>
      <c r="B866" t="e">
        <f>$F$4+($F$5-$F$4)*(0.8925)</f>
        <v>#VALUE!</v>
      </c>
    </row>
    <row r="867" spans="1:2" ht="12.75">
      <c r="A867">
        <v>7.604544544120629</v>
      </c>
      <c r="B867">
        <v>0</v>
      </c>
    </row>
    <row r="868" spans="1:2" ht="12.75">
      <c r="A868">
        <v>7.6144878205060955</v>
      </c>
      <c r="B868">
        <v>0</v>
      </c>
    </row>
    <row r="869" spans="1:2" ht="12.75">
      <c r="A869">
        <v>7.6144878205060955</v>
      </c>
      <c r="B869" t="e">
        <f>$F$4+($F$5-$F$4)*(0.91375)</f>
        <v>#VALUE!</v>
      </c>
    </row>
    <row r="870" spans="1:2" ht="12.75">
      <c r="A870">
        <v>7.624431096891562</v>
      </c>
      <c r="B870" t="e">
        <f>$F$4+($F$5-$F$4)*(0.91375)</f>
        <v>#VALUE!</v>
      </c>
    </row>
    <row r="871" spans="1:2" ht="12.75">
      <c r="A871">
        <v>7.624431096891562</v>
      </c>
      <c r="B871">
        <v>0</v>
      </c>
    </row>
    <row r="872" spans="1:2" ht="12.75">
      <c r="A872">
        <v>7.634374373277028</v>
      </c>
      <c r="B872">
        <v>0</v>
      </c>
    </row>
    <row r="873" spans="1:2" ht="12.75">
      <c r="A873">
        <v>7.634374373277028</v>
      </c>
      <c r="B873" t="e">
        <f>$F$4+($F$5-$F$4)*(0.935)</f>
        <v>#VALUE!</v>
      </c>
    </row>
    <row r="874" spans="1:2" ht="12.75">
      <c r="A874">
        <v>7.6443176496624945</v>
      </c>
      <c r="B874" t="e">
        <f>$F$4+($F$5-$F$4)*(0.935)</f>
        <v>#VALUE!</v>
      </c>
    </row>
    <row r="875" spans="1:2" ht="12.75">
      <c r="A875">
        <v>7.6443176496624945</v>
      </c>
      <c r="B875">
        <v>0</v>
      </c>
    </row>
    <row r="876" spans="1:2" ht="12.75">
      <c r="A876">
        <v>7.654260926047961</v>
      </c>
      <c r="B876">
        <v>0</v>
      </c>
    </row>
    <row r="877" spans="1:2" ht="12.75">
      <c r="A877">
        <v>7.654260926047961</v>
      </c>
      <c r="B877" t="e">
        <f>$F$4+($F$5-$F$4)*(0.95625)</f>
        <v>#VALUE!</v>
      </c>
    </row>
    <row r="878" spans="1:2" ht="12.75">
      <c r="A878">
        <v>7.664204202433427</v>
      </c>
      <c r="B878" t="e">
        <f>$F$4+($F$5-$F$4)*(0.95625)</f>
        <v>#VALUE!</v>
      </c>
    </row>
    <row r="879" spans="1:2" ht="12.75">
      <c r="A879">
        <v>7.664204202433427</v>
      </c>
      <c r="B879">
        <v>0</v>
      </c>
    </row>
    <row r="880" spans="1:2" ht="12.75">
      <c r="A880">
        <v>7.6741474788188935</v>
      </c>
      <c r="B880">
        <v>0</v>
      </c>
    </row>
    <row r="881" spans="1:2" ht="12.75">
      <c r="A881">
        <v>7.6741474788188935</v>
      </c>
      <c r="B881" t="e">
        <f>$F$4+($F$5-$F$4)*(0.9775)</f>
        <v>#VALUE!</v>
      </c>
    </row>
    <row r="882" spans="1:2" ht="12.75">
      <c r="A882">
        <v>7.68409075520436</v>
      </c>
      <c r="B882" t="e">
        <f>$F$4+($F$5-$F$4)*(0.9775)</f>
        <v>#VALUE!</v>
      </c>
    </row>
    <row r="883" spans="1:2" ht="12.75">
      <c r="A883">
        <v>7.68409075520436</v>
      </c>
      <c r="B883">
        <v>0</v>
      </c>
    </row>
    <row r="884" spans="1:2" ht="12.75">
      <c r="A884">
        <v>7.695203828811645</v>
      </c>
      <c r="B884">
        <v>0</v>
      </c>
    </row>
    <row r="885" spans="1:2" ht="12.75">
      <c r="A885">
        <v>7.695203828811645</v>
      </c>
      <c r="B885">
        <f>$F$5</f>
        <v>20.75</v>
      </c>
    </row>
    <row r="886" spans="1:2" ht="12.75">
      <c r="A886">
        <v>7.695203828811645</v>
      </c>
      <c r="B886">
        <f>$F$5</f>
        <v>20.75</v>
      </c>
    </row>
    <row r="887" spans="1:2" ht="12.75">
      <c r="A887">
        <v>7.695203828811645</v>
      </c>
      <c r="B887">
        <v>0</v>
      </c>
    </row>
    <row r="888" spans="1:2" ht="12.75">
      <c r="A888">
        <v>7.695203828811645</v>
      </c>
      <c r="B888">
        <v>0</v>
      </c>
    </row>
    <row r="889" spans="1:2" ht="12.75">
      <c r="A889">
        <v>7.695203828811645</v>
      </c>
      <c r="B889">
        <f>$F$5+($F$6-$F$5)*(0)</f>
        <v>20.75</v>
      </c>
    </row>
    <row r="890" spans="1:2" ht="12.75">
      <c r="A890">
        <v>7.705147105197112</v>
      </c>
      <c r="B890">
        <f>$F$5+($F$6-$F$5)*(0)</f>
        <v>20.75</v>
      </c>
    </row>
    <row r="891" spans="1:2" ht="12.75">
      <c r="A891">
        <v>7.705147105197112</v>
      </c>
      <c r="B891">
        <v>0</v>
      </c>
    </row>
    <row r="892" spans="1:2" ht="12.75">
      <c r="A892">
        <v>7.715090381582578</v>
      </c>
      <c r="B892">
        <v>0</v>
      </c>
    </row>
    <row r="893" spans="1:2" ht="12.75">
      <c r="A893">
        <v>7.715090381582578</v>
      </c>
      <c r="B893">
        <f>$F$5+($F$6-$F$5)*(0.02125)</f>
        <v>20.743625</v>
      </c>
    </row>
    <row r="894" spans="1:2" ht="12.75">
      <c r="A894">
        <v>7.725033657968044</v>
      </c>
      <c r="B894">
        <f>$F$5+($F$6-$F$5)*(0.02125)</f>
        <v>20.743625</v>
      </c>
    </row>
    <row r="895" spans="1:2" ht="12.75">
      <c r="A895">
        <v>7.725033657968044</v>
      </c>
      <c r="B895">
        <v>0</v>
      </c>
    </row>
    <row r="896" spans="1:2" ht="12.75">
      <c r="A896">
        <v>7.734976934353511</v>
      </c>
      <c r="B896">
        <v>0</v>
      </c>
    </row>
    <row r="897" spans="1:2" ht="12.75">
      <c r="A897">
        <v>7.734976934353511</v>
      </c>
      <c r="B897">
        <f>$F$5+($F$6-$F$5)*(0.0425)</f>
        <v>20.73725</v>
      </c>
    </row>
    <row r="898" spans="1:2" ht="12.75">
      <c r="A898">
        <v>7.744920210738977</v>
      </c>
      <c r="B898">
        <f>$F$5+($F$6-$F$5)*(0.0425)</f>
        <v>20.73725</v>
      </c>
    </row>
    <row r="899" spans="1:2" ht="12.75">
      <c r="A899">
        <v>7.744920210738977</v>
      </c>
      <c r="B899">
        <v>0</v>
      </c>
    </row>
    <row r="900" spans="1:2" ht="12.75">
      <c r="A900">
        <v>7.754863487124443</v>
      </c>
      <c r="B900">
        <v>0</v>
      </c>
    </row>
    <row r="901" spans="1:2" ht="12.75">
      <c r="A901">
        <v>7.754863487124443</v>
      </c>
      <c r="B901">
        <f>$F$5+($F$6-$F$5)*(0.0637500000000001)</f>
        <v>20.730875</v>
      </c>
    </row>
    <row r="902" spans="1:2" ht="12.75">
      <c r="A902">
        <v>7.764806763509909</v>
      </c>
      <c r="B902">
        <f>$F$5+($F$6-$F$5)*(0.0637500000000001)</f>
        <v>20.730875</v>
      </c>
    </row>
    <row r="903" spans="1:2" ht="12.75">
      <c r="A903">
        <v>7.764806763509909</v>
      </c>
      <c r="B903">
        <v>0</v>
      </c>
    </row>
    <row r="904" spans="1:2" ht="12.75">
      <c r="A904">
        <v>7.774750039895375</v>
      </c>
      <c r="B904">
        <v>0</v>
      </c>
    </row>
    <row r="905" spans="1:2" ht="12.75">
      <c r="A905">
        <v>7.774750039895375</v>
      </c>
      <c r="B905">
        <f>$F$5+($F$6-$F$5)*(0.0850000000000001)</f>
        <v>20.7245</v>
      </c>
    </row>
    <row r="906" spans="1:2" ht="12.75">
      <c r="A906">
        <v>7.784693316280841</v>
      </c>
      <c r="B906">
        <f>$F$5+($F$6-$F$5)*(0.0850000000000001)</f>
        <v>20.7245</v>
      </c>
    </row>
    <row r="907" spans="1:2" ht="12.75">
      <c r="A907">
        <v>7.784693316280841</v>
      </c>
      <c r="B907">
        <v>0</v>
      </c>
    </row>
    <row r="908" spans="1:2" ht="12.75">
      <c r="A908">
        <v>7.794636592666308</v>
      </c>
      <c r="B908">
        <v>0</v>
      </c>
    </row>
    <row r="909" spans="1:2" ht="12.75">
      <c r="A909">
        <v>7.794636592666308</v>
      </c>
      <c r="B909">
        <f>$F$5+($F$6-$F$5)*(0.10625)</f>
        <v>20.718125</v>
      </c>
    </row>
    <row r="910" spans="1:2" ht="12.75">
      <c r="A910">
        <v>7.804579869051774</v>
      </c>
      <c r="B910">
        <f>$F$5+($F$6-$F$5)*(0.10625)</f>
        <v>20.718125</v>
      </c>
    </row>
    <row r="911" spans="1:2" ht="12.75">
      <c r="A911">
        <v>7.804579869051774</v>
      </c>
      <c r="B911">
        <v>0</v>
      </c>
    </row>
    <row r="912" spans="1:2" ht="12.75">
      <c r="A912">
        <v>7.81452314543724</v>
      </c>
      <c r="B912">
        <v>0</v>
      </c>
    </row>
    <row r="913" spans="1:2" ht="12.75">
      <c r="A913">
        <v>7.81452314543724</v>
      </c>
      <c r="B913">
        <f>$F$5+($F$6-$F$5)*(0.1275)</f>
        <v>20.71175</v>
      </c>
    </row>
    <row r="914" spans="1:2" ht="12.75">
      <c r="A914">
        <v>7.824466421822707</v>
      </c>
      <c r="B914">
        <f>$F$5+($F$6-$F$5)*(0.1275)</f>
        <v>20.71175</v>
      </c>
    </row>
    <row r="915" spans="1:2" ht="12.75">
      <c r="A915">
        <v>7.824466421822707</v>
      </c>
      <c r="B915">
        <v>0</v>
      </c>
    </row>
    <row r="916" spans="1:2" ht="12.75">
      <c r="A916">
        <v>7.834409698208173</v>
      </c>
      <c r="B916">
        <v>0</v>
      </c>
    </row>
    <row r="917" spans="1:2" ht="12.75">
      <c r="A917">
        <v>7.834409698208173</v>
      </c>
      <c r="B917">
        <f>$F$5+($F$6-$F$5)*(0.14875)</f>
        <v>20.705375</v>
      </c>
    </row>
    <row r="918" spans="1:2" ht="12.75">
      <c r="A918">
        <v>7.844352974593639</v>
      </c>
      <c r="B918">
        <f>$F$5+($F$6-$F$5)*(0.14875)</f>
        <v>20.705375</v>
      </c>
    </row>
    <row r="919" spans="1:2" ht="12.75">
      <c r="A919">
        <v>7.844352974593639</v>
      </c>
      <c r="B919">
        <v>0</v>
      </c>
    </row>
    <row r="920" spans="1:2" ht="12.75">
      <c r="A920">
        <v>7.854296250979106</v>
      </c>
      <c r="B920">
        <v>0</v>
      </c>
    </row>
    <row r="921" spans="1:2" ht="12.75">
      <c r="A921">
        <v>7.854296250979106</v>
      </c>
      <c r="B921">
        <f>$F$5+($F$6-$F$5)*(0.17)</f>
        <v>20.699</v>
      </c>
    </row>
    <row r="922" spans="1:2" ht="12.75">
      <c r="A922">
        <v>7.864239527364572</v>
      </c>
      <c r="B922">
        <f>$F$5+($F$6-$F$5)*(0.17)</f>
        <v>20.699</v>
      </c>
    </row>
    <row r="923" spans="1:2" ht="12.75">
      <c r="A923">
        <v>7.864239527364572</v>
      </c>
      <c r="B923">
        <v>0</v>
      </c>
    </row>
    <row r="924" spans="1:2" ht="12.75">
      <c r="A924">
        <v>7.874182803750038</v>
      </c>
      <c r="B924">
        <v>0</v>
      </c>
    </row>
    <row r="925" spans="1:2" ht="12.75">
      <c r="A925">
        <v>7.874182803750038</v>
      </c>
      <c r="B925">
        <f>$F$5+($F$6-$F$5)*(0.19125)</f>
        <v>20.692625</v>
      </c>
    </row>
    <row r="926" spans="1:2" ht="12.75">
      <c r="A926">
        <v>7.884126080135504</v>
      </c>
      <c r="B926">
        <f>$F$5+($F$6-$F$5)*(0.19125)</f>
        <v>20.692625</v>
      </c>
    </row>
    <row r="927" spans="1:2" ht="12.75">
      <c r="A927">
        <v>7.884126080135504</v>
      </c>
      <c r="B927">
        <v>0</v>
      </c>
    </row>
    <row r="928" spans="1:2" ht="12.75">
      <c r="A928">
        <v>7.89406935652097</v>
      </c>
      <c r="B928">
        <v>0</v>
      </c>
    </row>
    <row r="929" spans="1:2" ht="12.75">
      <c r="A929">
        <v>7.89406935652097</v>
      </c>
      <c r="B929">
        <f>$F$5+($F$6-$F$5)*(0.2125)</f>
        <v>20.68625</v>
      </c>
    </row>
    <row r="930" spans="1:2" ht="12.75">
      <c r="A930">
        <v>7.904012632906436</v>
      </c>
      <c r="B930">
        <f>$F$5+($F$6-$F$5)*(0.2125)</f>
        <v>20.68625</v>
      </c>
    </row>
    <row r="931" spans="1:2" ht="12.75">
      <c r="A931">
        <v>7.904012632906436</v>
      </c>
      <c r="B931">
        <v>0</v>
      </c>
    </row>
    <row r="932" spans="1:2" ht="12.75">
      <c r="A932">
        <v>7.913955909291903</v>
      </c>
      <c r="B932">
        <v>0</v>
      </c>
    </row>
    <row r="933" spans="1:2" ht="12.75">
      <c r="A933">
        <v>7.913955909291903</v>
      </c>
      <c r="B933">
        <f>$F$5+($F$6-$F$5)*(0.23375)</f>
        <v>20.679875</v>
      </c>
    </row>
    <row r="934" spans="1:2" ht="12.75">
      <c r="A934">
        <v>7.923899185677369</v>
      </c>
      <c r="B934">
        <f>$F$5+($F$6-$F$5)*(0.23375)</f>
        <v>20.679875</v>
      </c>
    </row>
    <row r="935" spans="1:2" ht="12.75">
      <c r="A935">
        <v>7.923899185677369</v>
      </c>
      <c r="B935">
        <v>0</v>
      </c>
    </row>
    <row r="936" spans="1:2" ht="12.75">
      <c r="A936">
        <v>7.933842462062835</v>
      </c>
      <c r="B936">
        <v>0</v>
      </c>
    </row>
    <row r="937" spans="1:2" ht="12.75">
      <c r="A937">
        <v>7.933842462062835</v>
      </c>
      <c r="B937">
        <f>$F$5+($F$6-$F$5)*(0.255)</f>
        <v>20.6735</v>
      </c>
    </row>
    <row r="938" spans="1:2" ht="12.75">
      <c r="A938">
        <v>7.943785738448302</v>
      </c>
      <c r="B938">
        <f>$F$5+($F$6-$F$5)*(0.255)</f>
        <v>20.6735</v>
      </c>
    </row>
    <row r="939" spans="1:2" ht="12.75">
      <c r="A939">
        <v>7.943785738448302</v>
      </c>
      <c r="B939">
        <v>0</v>
      </c>
    </row>
    <row r="940" spans="1:2" ht="12.75">
      <c r="A940">
        <v>7.953729014833768</v>
      </c>
      <c r="B940">
        <v>0</v>
      </c>
    </row>
    <row r="941" spans="1:2" ht="12.75">
      <c r="A941">
        <v>7.953729014833768</v>
      </c>
      <c r="B941">
        <f>$F$5+($F$6-$F$5)*(0.27625)</f>
        <v>20.667125</v>
      </c>
    </row>
    <row r="942" spans="1:2" ht="12.75">
      <c r="A942">
        <v>7.963672291219234</v>
      </c>
      <c r="B942">
        <f>$F$5+($F$6-$F$5)*(0.27625)</f>
        <v>20.667125</v>
      </c>
    </row>
    <row r="943" spans="1:2" ht="12.75">
      <c r="A943">
        <v>7.963672291219234</v>
      </c>
      <c r="B943">
        <v>0</v>
      </c>
    </row>
    <row r="944" spans="1:2" ht="12.75">
      <c r="A944">
        <v>7.973615567604701</v>
      </c>
      <c r="B944">
        <v>0</v>
      </c>
    </row>
    <row r="945" spans="1:2" ht="12.75">
      <c r="A945">
        <v>7.973615567604701</v>
      </c>
      <c r="B945">
        <f>$F$5+($F$6-$F$5)*(0.2975)</f>
        <v>20.66075</v>
      </c>
    </row>
    <row r="946" spans="1:2" ht="12.75">
      <c r="A946">
        <v>7.983558843990167</v>
      </c>
      <c r="B946">
        <f>$F$5+($F$6-$F$5)*(0.2975)</f>
        <v>20.66075</v>
      </c>
    </row>
    <row r="947" spans="1:2" ht="12.75">
      <c r="A947">
        <v>7.983558843990167</v>
      </c>
      <c r="B947">
        <v>0</v>
      </c>
    </row>
    <row r="948" spans="1:2" ht="12.75">
      <c r="A948">
        <v>7.993502120375633</v>
      </c>
      <c r="B948">
        <v>0</v>
      </c>
    </row>
    <row r="949" spans="1:2" ht="12.75">
      <c r="A949">
        <v>7.993502120375633</v>
      </c>
      <c r="B949">
        <f>$F$5+($F$6-$F$5)*(0.31875)</f>
        <v>20.654374999999998</v>
      </c>
    </row>
    <row r="950" spans="1:2" ht="12.75">
      <c r="A950">
        <v>8.0034453967611</v>
      </c>
      <c r="B950">
        <f>$F$5+($F$6-$F$5)*(0.31875)</f>
        <v>20.654374999999998</v>
      </c>
    </row>
    <row r="951" spans="1:2" ht="12.75">
      <c r="A951">
        <v>8.0034453967611</v>
      </c>
      <c r="B951">
        <v>0</v>
      </c>
    </row>
    <row r="952" spans="1:2" ht="12.75">
      <c r="A952">
        <v>8.013388673146565</v>
      </c>
      <c r="B952">
        <v>0</v>
      </c>
    </row>
    <row r="953" spans="1:2" ht="12.75">
      <c r="A953">
        <v>8.013388673146565</v>
      </c>
      <c r="B953">
        <f>$F$5+($F$6-$F$5)*(0.34)</f>
        <v>20.648</v>
      </c>
    </row>
    <row r="954" spans="1:2" ht="12.75">
      <c r="A954">
        <v>8.023331949532032</v>
      </c>
      <c r="B954">
        <f>$F$5+($F$6-$F$5)*(0.34)</f>
        <v>20.648</v>
      </c>
    </row>
    <row r="955" spans="1:2" ht="12.75">
      <c r="A955">
        <v>8.023331949532032</v>
      </c>
      <c r="B955">
        <v>0</v>
      </c>
    </row>
    <row r="956" spans="1:2" ht="12.75">
      <c r="A956">
        <v>8.033275225917498</v>
      </c>
      <c r="B956">
        <v>0</v>
      </c>
    </row>
    <row r="957" spans="1:2" ht="12.75">
      <c r="A957">
        <v>8.033275225917498</v>
      </c>
      <c r="B957">
        <f>$F$5+($F$6-$F$5)*(0.36125)</f>
        <v>20.641625</v>
      </c>
    </row>
    <row r="958" spans="1:2" ht="12.75">
      <c r="A958">
        <v>8.043218502302965</v>
      </c>
      <c r="B958">
        <f>$F$5+($F$6-$F$5)*(0.36125)</f>
        <v>20.641625</v>
      </c>
    </row>
    <row r="959" spans="1:2" ht="12.75">
      <c r="A959">
        <v>8.043218502302965</v>
      </c>
      <c r="B959">
        <v>0</v>
      </c>
    </row>
    <row r="960" spans="1:2" ht="12.75">
      <c r="A960">
        <v>8.05316177868843</v>
      </c>
      <c r="B960">
        <v>0</v>
      </c>
    </row>
    <row r="961" spans="1:2" ht="12.75">
      <c r="A961">
        <v>8.05316177868843</v>
      </c>
      <c r="B961">
        <f>$F$5+($F$6-$F$5)*(0.3825)</f>
        <v>20.63525</v>
      </c>
    </row>
    <row r="962" spans="1:2" ht="12.75">
      <c r="A962">
        <v>8.063105055073898</v>
      </c>
      <c r="B962">
        <f>$F$5+($F$6-$F$5)*(0.3825)</f>
        <v>20.63525</v>
      </c>
    </row>
    <row r="963" spans="1:2" ht="12.75">
      <c r="A963">
        <v>8.063105055073898</v>
      </c>
      <c r="B963">
        <v>0</v>
      </c>
    </row>
    <row r="964" spans="1:2" ht="12.75">
      <c r="A964">
        <v>8.073048331459363</v>
      </c>
      <c r="B964">
        <v>0</v>
      </c>
    </row>
    <row r="965" spans="1:2" ht="12.75">
      <c r="A965">
        <v>8.073048331459363</v>
      </c>
      <c r="B965">
        <f>$F$5+($F$6-$F$5)*(0.40375)</f>
        <v>20.628875</v>
      </c>
    </row>
    <row r="966" spans="1:2" ht="12.75">
      <c r="A966">
        <v>8.082991607844829</v>
      </c>
      <c r="B966">
        <f>$F$5+($F$6-$F$5)*(0.40375)</f>
        <v>20.628875</v>
      </c>
    </row>
    <row r="967" spans="1:2" ht="12.75">
      <c r="A967">
        <v>8.082991607844829</v>
      </c>
      <c r="B967">
        <v>0</v>
      </c>
    </row>
    <row r="968" spans="1:2" ht="12.75">
      <c r="A968">
        <v>8.092934884230296</v>
      </c>
      <c r="B968">
        <v>0</v>
      </c>
    </row>
    <row r="969" spans="1:2" ht="12.75">
      <c r="A969">
        <v>8.092934884230296</v>
      </c>
      <c r="B969">
        <f>$F$5+($F$6-$F$5)*(0.425)</f>
        <v>20.6225</v>
      </c>
    </row>
    <row r="970" spans="1:2" ht="12.75">
      <c r="A970">
        <v>8.102878160615761</v>
      </c>
      <c r="B970">
        <f>$F$5+($F$6-$F$5)*(0.425)</f>
        <v>20.6225</v>
      </c>
    </row>
    <row r="971" spans="1:2" ht="12.75">
      <c r="A971">
        <v>8.102878160615761</v>
      </c>
      <c r="B971">
        <v>0</v>
      </c>
    </row>
    <row r="972" spans="1:2" ht="12.75">
      <c r="A972">
        <v>8.112821437001228</v>
      </c>
      <c r="B972">
        <v>0</v>
      </c>
    </row>
    <row r="973" spans="1:2" ht="12.75">
      <c r="A973">
        <v>8.112821437001228</v>
      </c>
      <c r="B973">
        <f>$F$5+($F$6-$F$5)*(0.44625)</f>
        <v>20.616125</v>
      </c>
    </row>
    <row r="974" spans="1:2" ht="12.75">
      <c r="A974">
        <v>8.122764713386694</v>
      </c>
      <c r="B974">
        <f>$F$5+($F$6-$F$5)*(0.44625)</f>
        <v>20.616125</v>
      </c>
    </row>
    <row r="975" spans="1:2" ht="12.75">
      <c r="A975">
        <v>8.122764713386694</v>
      </c>
      <c r="B975">
        <v>0</v>
      </c>
    </row>
    <row r="976" spans="1:2" ht="12.75">
      <c r="A976">
        <v>8.132707989772161</v>
      </c>
      <c r="B976">
        <v>0</v>
      </c>
    </row>
    <row r="977" spans="1:2" ht="12.75">
      <c r="A977">
        <v>8.132707989772161</v>
      </c>
      <c r="B977">
        <f>$F$5+($F$6-$F$5)*(0.4675)</f>
        <v>20.60975</v>
      </c>
    </row>
    <row r="978" spans="1:2" ht="12.75">
      <c r="A978">
        <v>8.142651266157626</v>
      </c>
      <c r="B978">
        <f>$F$5+($F$6-$F$5)*(0.4675)</f>
        <v>20.60975</v>
      </c>
    </row>
    <row r="979" spans="1:2" ht="12.75">
      <c r="A979">
        <v>8.142651266157626</v>
      </c>
      <c r="B979">
        <v>0</v>
      </c>
    </row>
    <row r="980" spans="1:2" ht="12.75">
      <c r="A980">
        <v>8.152594542543094</v>
      </c>
      <c r="B980">
        <v>0</v>
      </c>
    </row>
    <row r="981" spans="1:2" ht="12.75">
      <c r="A981">
        <v>8.152594542543094</v>
      </c>
      <c r="B981">
        <f>$F$5+($F$6-$F$5)*(0.48875)</f>
        <v>20.603375</v>
      </c>
    </row>
    <row r="982" spans="1:2" ht="12.75">
      <c r="A982">
        <v>8.16253781892856</v>
      </c>
      <c r="B982">
        <f>$F$5+($F$6-$F$5)*(0.48875)</f>
        <v>20.603375</v>
      </c>
    </row>
    <row r="983" spans="1:2" ht="12.75">
      <c r="A983">
        <v>8.16253781892856</v>
      </c>
      <c r="B983">
        <v>0</v>
      </c>
    </row>
    <row r="984" spans="1:2" ht="12.75">
      <c r="A984">
        <v>8.172481095314026</v>
      </c>
      <c r="B984">
        <v>0</v>
      </c>
    </row>
    <row r="985" spans="1:2" ht="12.75">
      <c r="A985">
        <v>8.172481095314026</v>
      </c>
      <c r="B985">
        <f>$F$5+($F$6-$F$5)*(0.510000000000001)</f>
        <v>20.596999999999998</v>
      </c>
    </row>
    <row r="986" spans="1:2" ht="12.75">
      <c r="A986">
        <v>8.182424371699492</v>
      </c>
      <c r="B986">
        <f>$F$5+($F$6-$F$5)*(0.510000000000001)</f>
        <v>20.596999999999998</v>
      </c>
    </row>
    <row r="987" spans="1:2" ht="12.75">
      <c r="A987">
        <v>8.182424371699492</v>
      </c>
      <c r="B987">
        <v>0</v>
      </c>
    </row>
    <row r="988" spans="1:2" ht="12.75">
      <c r="A988">
        <v>8.192367648084959</v>
      </c>
      <c r="B988">
        <v>0</v>
      </c>
    </row>
    <row r="989" spans="1:2" ht="12.75">
      <c r="A989">
        <v>8.192367648084959</v>
      </c>
      <c r="B989">
        <f>$F$5+($F$6-$F$5)*(0.531250000000001)</f>
        <v>20.590625</v>
      </c>
    </row>
    <row r="990" spans="1:2" ht="12.75">
      <c r="A990">
        <v>8.202310924470424</v>
      </c>
      <c r="B990">
        <f>$F$5+($F$6-$F$5)*(0.531250000000001)</f>
        <v>20.590625</v>
      </c>
    </row>
    <row r="991" spans="1:2" ht="12.75">
      <c r="A991">
        <v>8.202310924470424</v>
      </c>
      <c r="B991">
        <v>0</v>
      </c>
    </row>
    <row r="992" spans="1:2" ht="12.75">
      <c r="A992">
        <v>8.212254200855892</v>
      </c>
      <c r="B992">
        <v>0</v>
      </c>
    </row>
    <row r="993" spans="1:2" ht="12.75">
      <c r="A993">
        <v>8.212254200855892</v>
      </c>
      <c r="B993">
        <f>$F$5+($F$6-$F$5)*(0.552500000000001)</f>
        <v>20.58425</v>
      </c>
    </row>
    <row r="994" spans="1:2" ht="12.75">
      <c r="A994">
        <v>8.222197477241357</v>
      </c>
      <c r="B994">
        <f>$F$5+($F$6-$F$5)*(0.552500000000001)</f>
        <v>20.58425</v>
      </c>
    </row>
    <row r="995" spans="1:2" ht="12.75">
      <c r="A995">
        <v>8.222197477241357</v>
      </c>
      <c r="B995">
        <v>0</v>
      </c>
    </row>
    <row r="996" spans="1:2" ht="12.75">
      <c r="A996">
        <v>8.232140753626823</v>
      </c>
      <c r="B996">
        <v>0</v>
      </c>
    </row>
    <row r="997" spans="1:2" ht="12.75">
      <c r="A997">
        <v>8.232140753626823</v>
      </c>
      <c r="B997">
        <f>$F$5+($F$6-$F$5)*(0.573750000000001)</f>
        <v>20.577875</v>
      </c>
    </row>
    <row r="998" spans="1:2" ht="12.75">
      <c r="A998">
        <v>8.24208403001229</v>
      </c>
      <c r="B998">
        <f>$F$5+($F$6-$F$5)*(0.573750000000001)</f>
        <v>20.577875</v>
      </c>
    </row>
    <row r="999" spans="1:2" ht="12.75">
      <c r="A999">
        <v>8.24208403001229</v>
      </c>
      <c r="B999">
        <v>0</v>
      </c>
    </row>
    <row r="1000" spans="1:2" ht="12.75">
      <c r="A1000">
        <v>8.252027306397755</v>
      </c>
      <c r="B1000">
        <v>0</v>
      </c>
    </row>
    <row r="1001" spans="1:2" ht="12.75">
      <c r="A1001">
        <v>8.252027306397755</v>
      </c>
      <c r="B1001">
        <f>$F$5+($F$6-$F$5)*(0.595000000000001)</f>
        <v>20.5715</v>
      </c>
    </row>
    <row r="1002" spans="1:2" ht="12.75">
      <c r="A1002">
        <v>8.261970582783222</v>
      </c>
      <c r="B1002">
        <f>$F$5+($F$6-$F$5)*(0.595000000000001)</f>
        <v>20.5715</v>
      </c>
    </row>
    <row r="1003" spans="1:2" ht="12.75">
      <c r="A1003">
        <v>8.261970582783222</v>
      </c>
      <c r="B1003">
        <v>0</v>
      </c>
    </row>
    <row r="1004" spans="1:2" ht="12.75">
      <c r="A1004">
        <v>8.271913859168688</v>
      </c>
      <c r="B1004">
        <v>0</v>
      </c>
    </row>
    <row r="1005" spans="1:2" ht="12.75">
      <c r="A1005">
        <v>8.271913859168688</v>
      </c>
      <c r="B1005">
        <f>$F$5+($F$6-$F$5)*(0.616250000000001)</f>
        <v>20.565125</v>
      </c>
    </row>
    <row r="1006" spans="1:2" ht="12.75">
      <c r="A1006">
        <v>8.281857135554155</v>
      </c>
      <c r="B1006">
        <f>$F$5+($F$6-$F$5)*(0.616250000000001)</f>
        <v>20.565125</v>
      </c>
    </row>
    <row r="1007" spans="1:2" ht="12.75">
      <c r="A1007">
        <v>8.281857135554155</v>
      </c>
      <c r="B1007">
        <v>0</v>
      </c>
    </row>
    <row r="1008" spans="1:2" ht="12.75">
      <c r="A1008">
        <v>8.29180041193962</v>
      </c>
      <c r="B1008">
        <v>0</v>
      </c>
    </row>
    <row r="1009" spans="1:2" ht="12.75">
      <c r="A1009">
        <v>8.29180041193962</v>
      </c>
      <c r="B1009">
        <f>$F$5+($F$6-$F$5)*(0.637500000000001)</f>
        <v>20.55875</v>
      </c>
    </row>
    <row r="1010" spans="1:2" ht="12.75">
      <c r="A1010">
        <v>8.301743688325088</v>
      </c>
      <c r="B1010">
        <f>$F$5+($F$6-$F$5)*(0.637500000000001)</f>
        <v>20.55875</v>
      </c>
    </row>
    <row r="1011" spans="1:2" ht="12.75">
      <c r="A1011">
        <v>8.301743688325088</v>
      </c>
      <c r="B1011">
        <v>0</v>
      </c>
    </row>
    <row r="1012" spans="1:2" ht="12.75">
      <c r="A1012">
        <v>8.311686964710553</v>
      </c>
      <c r="B1012">
        <v>0</v>
      </c>
    </row>
    <row r="1013" spans="1:2" ht="12.75">
      <c r="A1013">
        <v>8.311686964710553</v>
      </c>
      <c r="B1013">
        <f>$F$5+($F$6-$F$5)*(0.658750000000001)</f>
        <v>20.552374999999998</v>
      </c>
    </row>
    <row r="1014" spans="1:2" ht="12.75">
      <c r="A1014">
        <v>8.32163024109602</v>
      </c>
      <c r="B1014">
        <f>$F$5+($F$6-$F$5)*(0.658750000000001)</f>
        <v>20.552374999999998</v>
      </c>
    </row>
    <row r="1015" spans="1:2" ht="12.75">
      <c r="A1015">
        <v>8.32163024109602</v>
      </c>
      <c r="B1015">
        <v>0</v>
      </c>
    </row>
    <row r="1016" spans="1:2" ht="12.75">
      <c r="A1016">
        <v>8.331573517481486</v>
      </c>
      <c r="B1016">
        <v>0</v>
      </c>
    </row>
    <row r="1017" spans="1:2" ht="12.75">
      <c r="A1017">
        <v>8.331573517481486</v>
      </c>
      <c r="B1017">
        <f>$F$5+($F$6-$F$5)*(0.680000000000001)</f>
        <v>20.546</v>
      </c>
    </row>
    <row r="1018" spans="1:2" ht="12.75">
      <c r="A1018">
        <v>8.341516793866951</v>
      </c>
      <c r="B1018">
        <f>$F$5+($F$6-$F$5)*(0.680000000000001)</f>
        <v>20.546</v>
      </c>
    </row>
    <row r="1019" spans="1:2" ht="12.75">
      <c r="A1019">
        <v>8.341516793866951</v>
      </c>
      <c r="B1019">
        <v>0</v>
      </c>
    </row>
    <row r="1020" spans="1:2" ht="12.75">
      <c r="A1020">
        <v>8.351460070252418</v>
      </c>
      <c r="B1020">
        <v>0</v>
      </c>
    </row>
    <row r="1021" spans="1:2" ht="12.75">
      <c r="A1021">
        <v>8.351460070252418</v>
      </c>
      <c r="B1021">
        <f>$F$5+($F$6-$F$5)*(0.701250000000001)</f>
        <v>20.539625</v>
      </c>
    </row>
    <row r="1022" spans="1:2" ht="12.75">
      <c r="A1022">
        <v>8.361403346637884</v>
      </c>
      <c r="B1022">
        <f>$F$5+($F$6-$F$5)*(0.701250000000001)</f>
        <v>20.539625</v>
      </c>
    </row>
    <row r="1023" spans="1:2" ht="12.75">
      <c r="A1023">
        <v>8.361403346637884</v>
      </c>
      <c r="B1023">
        <v>0</v>
      </c>
    </row>
    <row r="1024" spans="1:2" ht="12.75">
      <c r="A1024">
        <v>8.371346623023351</v>
      </c>
      <c r="B1024">
        <v>0</v>
      </c>
    </row>
    <row r="1025" spans="1:2" ht="12.75">
      <c r="A1025">
        <v>8.371346623023351</v>
      </c>
      <c r="B1025">
        <f>$F$5+($F$6-$F$5)*(0.722500000000001)</f>
        <v>20.53325</v>
      </c>
    </row>
    <row r="1026" spans="1:2" ht="12.75">
      <c r="A1026">
        <v>8.381289899408817</v>
      </c>
      <c r="B1026">
        <f>$F$5+($F$6-$F$5)*(0.722500000000001)</f>
        <v>20.53325</v>
      </c>
    </row>
    <row r="1027" spans="1:2" ht="12.75">
      <c r="A1027">
        <v>8.381289899408817</v>
      </c>
      <c r="B1027">
        <v>0</v>
      </c>
    </row>
    <row r="1028" spans="1:2" ht="12.75">
      <c r="A1028">
        <v>8.391233175794284</v>
      </c>
      <c r="B1028">
        <v>0</v>
      </c>
    </row>
    <row r="1029" spans="1:2" ht="12.75">
      <c r="A1029">
        <v>8.391233175794284</v>
      </c>
      <c r="B1029">
        <f>$F$5+($F$6-$F$5)*(0.743750000000001)</f>
        <v>20.526875</v>
      </c>
    </row>
    <row r="1030" spans="1:2" ht="12.75">
      <c r="A1030">
        <v>8.40117645217975</v>
      </c>
      <c r="B1030">
        <f>$F$5+($F$6-$F$5)*(0.743750000000001)</f>
        <v>20.526875</v>
      </c>
    </row>
    <row r="1031" spans="1:2" ht="12.75">
      <c r="A1031">
        <v>8.40117645217975</v>
      </c>
      <c r="B1031">
        <v>0</v>
      </c>
    </row>
    <row r="1032" spans="1:2" ht="12.75">
      <c r="A1032">
        <v>8.411119728565216</v>
      </c>
      <c r="B1032">
        <v>0</v>
      </c>
    </row>
    <row r="1033" spans="1:2" ht="12.75">
      <c r="A1033">
        <v>8.411119728565216</v>
      </c>
      <c r="B1033">
        <f>$F$5+($F$6-$F$5)*(0.765000000000001)</f>
        <v>20.5205</v>
      </c>
    </row>
    <row r="1034" spans="1:2" ht="12.75">
      <c r="A1034">
        <v>8.421063004950682</v>
      </c>
      <c r="B1034">
        <f>$F$5+($F$6-$F$5)*(0.765000000000001)</f>
        <v>20.5205</v>
      </c>
    </row>
    <row r="1035" spans="1:2" ht="12.75">
      <c r="A1035">
        <v>8.421063004950682</v>
      </c>
      <c r="B1035">
        <v>0</v>
      </c>
    </row>
    <row r="1036" spans="1:2" ht="12.75">
      <c r="A1036">
        <v>8.431006281336149</v>
      </c>
      <c r="B1036">
        <v>0</v>
      </c>
    </row>
    <row r="1037" spans="1:2" ht="12.75">
      <c r="A1037">
        <v>8.431006281336149</v>
      </c>
      <c r="B1037">
        <f>$F$5+($F$6-$F$5)*(0.786250000000001)</f>
        <v>20.514125</v>
      </c>
    </row>
    <row r="1038" spans="1:2" ht="12.75">
      <c r="A1038">
        <v>8.440949557721614</v>
      </c>
      <c r="B1038">
        <f>$F$5+($F$6-$F$5)*(0.786250000000001)</f>
        <v>20.514125</v>
      </c>
    </row>
    <row r="1039" spans="1:2" ht="12.75">
      <c r="A1039">
        <v>8.440949557721614</v>
      </c>
      <c r="B1039">
        <v>0</v>
      </c>
    </row>
    <row r="1040" spans="1:2" ht="12.75">
      <c r="A1040">
        <v>8.45089283410708</v>
      </c>
      <c r="B1040">
        <v>0</v>
      </c>
    </row>
    <row r="1041" spans="1:2" ht="12.75">
      <c r="A1041">
        <v>8.45089283410708</v>
      </c>
      <c r="B1041">
        <f>$F$5+($F$6-$F$5)*(0.807500000000001)</f>
        <v>20.507749999999998</v>
      </c>
    </row>
    <row r="1042" spans="1:2" ht="12.75">
      <c r="A1042">
        <v>8.460836110492547</v>
      </c>
      <c r="B1042">
        <f>$F$5+($F$6-$F$5)*(0.807500000000001)</f>
        <v>20.507749999999998</v>
      </c>
    </row>
    <row r="1043" spans="1:2" ht="12.75">
      <c r="A1043">
        <v>8.460836110492547</v>
      </c>
      <c r="B1043">
        <v>0</v>
      </c>
    </row>
    <row r="1044" spans="1:2" ht="12.75">
      <c r="A1044">
        <v>8.470779386878013</v>
      </c>
      <c r="B1044">
        <v>0</v>
      </c>
    </row>
    <row r="1045" spans="1:2" ht="12.75">
      <c r="A1045">
        <v>8.470779386878013</v>
      </c>
      <c r="B1045">
        <f>$F$5+($F$6-$F$5)*(0.828750000000001)</f>
        <v>20.501375</v>
      </c>
    </row>
    <row r="1046" spans="1:2" ht="12.75">
      <c r="A1046">
        <v>8.48072266326348</v>
      </c>
      <c r="B1046">
        <f>$F$5+($F$6-$F$5)*(0.828750000000001)</f>
        <v>20.501375</v>
      </c>
    </row>
    <row r="1047" spans="1:2" ht="12.75">
      <c r="A1047">
        <v>8.48072266326348</v>
      </c>
      <c r="B1047">
        <v>0</v>
      </c>
    </row>
    <row r="1048" spans="1:2" ht="12.75">
      <c r="A1048">
        <v>8.490665939648945</v>
      </c>
      <c r="B1048">
        <v>0</v>
      </c>
    </row>
    <row r="1049" spans="1:2" ht="12.75">
      <c r="A1049">
        <v>8.490665939648945</v>
      </c>
      <c r="B1049">
        <f>$F$5+($F$6-$F$5)*(0.850000000000001)</f>
        <v>20.494999999999997</v>
      </c>
    </row>
    <row r="1050" spans="1:2" ht="12.75">
      <c r="A1050">
        <v>8.500609216034412</v>
      </c>
      <c r="B1050">
        <f>$F$5+($F$6-$F$5)*(0.850000000000001)</f>
        <v>20.494999999999997</v>
      </c>
    </row>
    <row r="1051" spans="1:2" ht="12.75">
      <c r="A1051">
        <v>8.500609216034412</v>
      </c>
      <c r="B1051">
        <v>0</v>
      </c>
    </row>
    <row r="1052" spans="1:2" ht="12.75">
      <c r="A1052">
        <v>8.510552492419878</v>
      </c>
      <c r="B1052">
        <v>0</v>
      </c>
    </row>
    <row r="1053" spans="1:2" ht="12.75">
      <c r="A1053">
        <v>8.510552492419878</v>
      </c>
      <c r="B1053">
        <f>$F$5+($F$6-$F$5)*(0.871250000000001)</f>
        <v>20.488625</v>
      </c>
    </row>
    <row r="1054" spans="1:2" ht="12.75">
      <c r="A1054">
        <v>8.520495768805345</v>
      </c>
      <c r="B1054">
        <f>$F$5+($F$6-$F$5)*(0.871250000000001)</f>
        <v>20.488625</v>
      </c>
    </row>
    <row r="1055" spans="1:2" ht="12.75">
      <c r="A1055">
        <v>8.520495768805345</v>
      </c>
      <c r="B1055">
        <v>0</v>
      </c>
    </row>
    <row r="1056" spans="1:2" ht="12.75">
      <c r="A1056">
        <v>8.53043904519081</v>
      </c>
      <c r="B1056">
        <v>0</v>
      </c>
    </row>
    <row r="1057" spans="1:2" ht="12.75">
      <c r="A1057">
        <v>8.53043904519081</v>
      </c>
      <c r="B1057">
        <f>$F$5+($F$6-$F$5)*(0.892500000000001)</f>
        <v>20.48225</v>
      </c>
    </row>
    <row r="1058" spans="1:2" ht="12.75">
      <c r="A1058">
        <v>8.540382321576278</v>
      </c>
      <c r="B1058">
        <f>$F$5+($F$6-$F$5)*(0.892500000000001)</f>
        <v>20.48225</v>
      </c>
    </row>
    <row r="1059" spans="1:2" ht="12.75">
      <c r="A1059">
        <v>8.540382321576278</v>
      </c>
      <c r="B1059">
        <v>0</v>
      </c>
    </row>
    <row r="1060" spans="1:2" ht="12.75">
      <c r="A1060">
        <v>8.550325597961743</v>
      </c>
      <c r="B1060">
        <v>0</v>
      </c>
    </row>
    <row r="1061" spans="1:2" ht="12.75">
      <c r="A1061">
        <v>8.550325597961743</v>
      </c>
      <c r="B1061">
        <f>$F$5+($F$6-$F$5)*(0.913750000000001)</f>
        <v>20.475875</v>
      </c>
    </row>
    <row r="1062" spans="1:2" ht="12.75">
      <c r="A1062">
        <v>8.56026887434721</v>
      </c>
      <c r="B1062">
        <f>$F$5+($F$6-$F$5)*(0.913750000000001)</f>
        <v>20.475875</v>
      </c>
    </row>
    <row r="1063" spans="1:2" ht="12.75">
      <c r="A1063">
        <v>8.56026887434721</v>
      </c>
      <c r="B1063">
        <v>0</v>
      </c>
    </row>
    <row r="1064" spans="1:2" ht="12.75">
      <c r="A1064">
        <v>8.570212150732676</v>
      </c>
      <c r="B1064">
        <v>0</v>
      </c>
    </row>
    <row r="1065" spans="1:2" ht="12.75">
      <c r="A1065">
        <v>8.570212150732676</v>
      </c>
      <c r="B1065">
        <f>$F$5+($F$6-$F$5)*(0.935000000000001)</f>
        <v>20.4695</v>
      </c>
    </row>
    <row r="1066" spans="1:2" ht="12.75">
      <c r="A1066">
        <v>8.580155427118143</v>
      </c>
      <c r="B1066">
        <f>$F$5+($F$6-$F$5)*(0.935000000000001)</f>
        <v>20.4695</v>
      </c>
    </row>
    <row r="1067" spans="1:2" ht="12.75">
      <c r="A1067">
        <v>8.580155427118143</v>
      </c>
      <c r="B1067">
        <v>0</v>
      </c>
    </row>
    <row r="1068" spans="1:2" ht="12.75">
      <c r="A1068">
        <v>8.590098703503608</v>
      </c>
      <c r="B1068">
        <v>0</v>
      </c>
    </row>
    <row r="1069" spans="1:2" ht="12.75">
      <c r="A1069">
        <v>8.590098703503608</v>
      </c>
      <c r="B1069">
        <f>$F$5+($F$6-$F$5)*(0.956250000000001)</f>
        <v>20.463124999999998</v>
      </c>
    </row>
    <row r="1070" spans="1:2" ht="12.75">
      <c r="A1070">
        <v>8.600041979889074</v>
      </c>
      <c r="B1070">
        <f>$F$5+($F$6-$F$5)*(0.956250000000001)</f>
        <v>20.463124999999998</v>
      </c>
    </row>
    <row r="1071" spans="1:2" ht="12.75">
      <c r="A1071">
        <v>8.600041979889074</v>
      </c>
      <c r="B1071">
        <v>0</v>
      </c>
    </row>
    <row r="1072" spans="1:2" ht="12.75">
      <c r="A1072">
        <v>8.609985256274541</v>
      </c>
      <c r="B1072">
        <v>0</v>
      </c>
    </row>
    <row r="1073" spans="1:2" ht="12.75">
      <c r="A1073">
        <v>8.609985256274541</v>
      </c>
      <c r="B1073">
        <f>$F$5+($F$6-$F$5)*(0.977500000000001)</f>
        <v>20.45675</v>
      </c>
    </row>
    <row r="1074" spans="1:2" ht="12.75">
      <c r="A1074">
        <v>8.619928532660007</v>
      </c>
      <c r="B1074">
        <f>$F$5+($F$6-$F$5)*(0.977500000000001)</f>
        <v>20.45675</v>
      </c>
    </row>
    <row r="1075" spans="1:2" ht="12.75">
      <c r="A1075">
        <v>8.619928532660007</v>
      </c>
      <c r="B1075">
        <v>0</v>
      </c>
    </row>
    <row r="1076" spans="1:2" ht="12.75">
      <c r="A1076">
        <v>8.631041606267292</v>
      </c>
      <c r="B1076">
        <v>0</v>
      </c>
    </row>
    <row r="1077" spans="1:2" ht="12.75">
      <c r="A1077">
        <v>8.631041606267292</v>
      </c>
      <c r="B1077">
        <f>$F$6</f>
        <v>20.45</v>
      </c>
    </row>
    <row r="1078" spans="1:2" ht="12.75">
      <c r="A1078">
        <v>8.631041606267292</v>
      </c>
      <c r="B1078">
        <f>$F$6</f>
        <v>20.45</v>
      </c>
    </row>
    <row r="1079" spans="1:2" ht="12.75">
      <c r="A1079">
        <v>8.631041606267292</v>
      </c>
      <c r="B1079">
        <v>0</v>
      </c>
    </row>
    <row r="1080" spans="1:2" ht="12.75">
      <c r="A1080">
        <v>8.631041606267292</v>
      </c>
      <c r="B1080">
        <v>0</v>
      </c>
    </row>
    <row r="1081" spans="1:2" ht="12.75">
      <c r="A1081">
        <v>8.631041606267292</v>
      </c>
      <c r="B1081">
        <f>$F$6+($F$7-$F$6)*(0)</f>
        <v>20.45</v>
      </c>
    </row>
    <row r="1082" spans="1:2" ht="12.75">
      <c r="A1082">
        <v>8.640984882652758</v>
      </c>
      <c r="B1082">
        <f>$F$6+($F$7-$F$6)*(0)</f>
        <v>20.45</v>
      </c>
    </row>
    <row r="1083" spans="1:2" ht="12.75">
      <c r="A1083">
        <v>8.640984882652758</v>
      </c>
      <c r="B1083">
        <v>0</v>
      </c>
    </row>
    <row r="1084" spans="1:2" ht="12.75">
      <c r="A1084">
        <v>8.650928159038225</v>
      </c>
      <c r="B1084">
        <v>0</v>
      </c>
    </row>
    <row r="1085" spans="1:2" ht="12.75">
      <c r="A1085">
        <v>8.650928159038225</v>
      </c>
      <c r="B1085">
        <f>$F$6+($F$7-$F$6)*(0.02125)</f>
        <v>20.0154375</v>
      </c>
    </row>
    <row r="1086" spans="1:2" ht="12.75">
      <c r="A1086">
        <v>8.66087143542369</v>
      </c>
      <c r="B1086">
        <f>$F$6+($F$7-$F$6)*(0.02125)</f>
        <v>20.0154375</v>
      </c>
    </row>
    <row r="1087" spans="1:2" ht="12.75">
      <c r="A1087">
        <v>8.66087143542369</v>
      </c>
      <c r="B1087">
        <v>0</v>
      </c>
    </row>
    <row r="1088" spans="1:2" ht="12.75">
      <c r="A1088">
        <v>8.670814711809157</v>
      </c>
      <c r="B1088">
        <v>0</v>
      </c>
    </row>
    <row r="1089" spans="1:2" ht="12.75">
      <c r="A1089">
        <v>8.670814711809157</v>
      </c>
      <c r="B1089">
        <f>$F$6+($F$7-$F$6)*(0.0424999999999999)</f>
        <v>19.580875000000002</v>
      </c>
    </row>
    <row r="1090" spans="1:2" ht="12.75">
      <c r="A1090">
        <v>8.680757988194623</v>
      </c>
      <c r="B1090">
        <f>$F$6+($F$7-$F$6)*(0.0424999999999999)</f>
        <v>19.580875000000002</v>
      </c>
    </row>
    <row r="1091" spans="1:2" ht="12.75">
      <c r="A1091">
        <v>8.680757988194623</v>
      </c>
      <c r="B1091">
        <v>0</v>
      </c>
    </row>
    <row r="1092" spans="1:2" ht="12.75">
      <c r="A1092">
        <v>8.69070126458009</v>
      </c>
      <c r="B1092">
        <v>0</v>
      </c>
    </row>
    <row r="1093" spans="1:2" ht="12.75">
      <c r="A1093">
        <v>8.69070126458009</v>
      </c>
      <c r="B1093">
        <f>$F$6+($F$7-$F$6)*(0.0637499999999999)</f>
        <v>19.1463125</v>
      </c>
    </row>
    <row r="1094" spans="1:2" ht="12.75">
      <c r="A1094">
        <v>8.700644540965556</v>
      </c>
      <c r="B1094">
        <f>$F$6+($F$7-$F$6)*(0.0637499999999999)</f>
        <v>19.1463125</v>
      </c>
    </row>
    <row r="1095" spans="1:2" ht="12.75">
      <c r="A1095">
        <v>8.700644540965556</v>
      </c>
      <c r="B1095">
        <v>0</v>
      </c>
    </row>
    <row r="1096" spans="1:2" ht="12.75">
      <c r="A1096">
        <v>8.710587817351023</v>
      </c>
      <c r="B1096">
        <v>0</v>
      </c>
    </row>
    <row r="1097" spans="1:2" ht="12.75">
      <c r="A1097">
        <v>8.710587817351023</v>
      </c>
      <c r="B1097">
        <f>$F$6+($F$7-$F$6)*(0.0849999999999998)</f>
        <v>18.711750000000002</v>
      </c>
    </row>
    <row r="1098" spans="1:2" ht="12.75">
      <c r="A1098">
        <v>8.720531093736488</v>
      </c>
      <c r="B1098">
        <f>$F$6+($F$7-$F$6)*(0.0849999999999998)</f>
        <v>18.711750000000002</v>
      </c>
    </row>
    <row r="1099" spans="1:2" ht="12.75">
      <c r="A1099">
        <v>8.720531093736488</v>
      </c>
      <c r="B1099">
        <v>0</v>
      </c>
    </row>
    <row r="1100" spans="1:2" ht="12.75">
      <c r="A1100">
        <v>8.730474370121955</v>
      </c>
      <c r="B1100">
        <v>0</v>
      </c>
    </row>
    <row r="1101" spans="1:2" ht="12.75">
      <c r="A1101">
        <v>8.730474370121955</v>
      </c>
      <c r="B1101">
        <f>$F$6+($F$7-$F$6)*(0.10625)</f>
        <v>18.2771875</v>
      </c>
    </row>
    <row r="1102" spans="1:2" ht="12.75">
      <c r="A1102">
        <v>8.74041764650742</v>
      </c>
      <c r="B1102">
        <f>$F$6+($F$7-$F$6)*(0.10625)</f>
        <v>18.2771875</v>
      </c>
    </row>
    <row r="1103" spans="1:2" ht="12.75">
      <c r="A1103">
        <v>8.74041764650742</v>
      </c>
      <c r="B1103">
        <v>0</v>
      </c>
    </row>
    <row r="1104" spans="1:2" ht="12.75">
      <c r="A1104">
        <v>8.750360922892888</v>
      </c>
      <c r="B1104">
        <v>0</v>
      </c>
    </row>
    <row r="1105" spans="1:2" ht="12.75">
      <c r="A1105">
        <v>8.750360922892888</v>
      </c>
      <c r="B1105">
        <f>$F$6+($F$7-$F$6)*(0.1275)</f>
        <v>17.842624999999998</v>
      </c>
    </row>
    <row r="1106" spans="1:2" ht="12.75">
      <c r="A1106">
        <v>8.760304199278353</v>
      </c>
      <c r="B1106">
        <f>$F$6+($F$7-$F$6)*(0.1275)</f>
        <v>17.842624999999998</v>
      </c>
    </row>
    <row r="1107" spans="1:2" ht="12.75">
      <c r="A1107">
        <v>8.760304199278353</v>
      </c>
      <c r="B1107">
        <v>0</v>
      </c>
    </row>
    <row r="1108" spans="1:2" ht="12.75">
      <c r="A1108">
        <v>8.770247475663819</v>
      </c>
      <c r="B1108">
        <v>0</v>
      </c>
    </row>
    <row r="1109" spans="1:2" ht="12.75">
      <c r="A1109">
        <v>8.770247475663819</v>
      </c>
      <c r="B1109">
        <f>$F$6+($F$7-$F$6)*(0.14875)</f>
        <v>17.4080625</v>
      </c>
    </row>
    <row r="1110" spans="1:2" ht="12.75">
      <c r="A1110">
        <v>8.780190752049286</v>
      </c>
      <c r="B1110">
        <f>$F$6+($F$7-$F$6)*(0.14875)</f>
        <v>17.4080625</v>
      </c>
    </row>
    <row r="1111" spans="1:2" ht="12.75">
      <c r="A1111">
        <v>8.780190752049286</v>
      </c>
      <c r="B1111">
        <v>0</v>
      </c>
    </row>
    <row r="1112" spans="1:2" ht="12.75">
      <c r="A1112">
        <v>8.790134028434752</v>
      </c>
      <c r="B1112">
        <v>0</v>
      </c>
    </row>
    <row r="1113" spans="1:2" ht="12.75">
      <c r="A1113">
        <v>8.790134028434752</v>
      </c>
      <c r="B1113">
        <f>$F$6+($F$7-$F$6)*(0.17)</f>
        <v>16.973499999999998</v>
      </c>
    </row>
    <row r="1114" spans="1:2" ht="12.75">
      <c r="A1114">
        <v>8.800077304820219</v>
      </c>
      <c r="B1114">
        <f>$F$6+($F$7-$F$6)*(0.17)</f>
        <v>16.973499999999998</v>
      </c>
    </row>
    <row r="1115" spans="1:2" ht="12.75">
      <c r="A1115">
        <v>8.800077304820219</v>
      </c>
      <c r="B1115">
        <v>0</v>
      </c>
    </row>
    <row r="1116" spans="1:2" ht="12.75">
      <c r="A1116">
        <v>8.810020581205684</v>
      </c>
      <c r="B1116">
        <v>0</v>
      </c>
    </row>
    <row r="1117" spans="1:2" ht="12.75">
      <c r="A1117">
        <v>8.810020581205684</v>
      </c>
      <c r="B1117">
        <f>$F$6+($F$7-$F$6)*(0.19125)</f>
        <v>16.5389375</v>
      </c>
    </row>
    <row r="1118" spans="1:2" ht="12.75">
      <c r="A1118">
        <v>8.819963857591151</v>
      </c>
      <c r="B1118">
        <f>$F$6+($F$7-$F$6)*(0.19125)</f>
        <v>16.5389375</v>
      </c>
    </row>
    <row r="1119" spans="1:2" ht="12.75">
      <c r="A1119">
        <v>8.819963857591151</v>
      </c>
      <c r="B1119">
        <v>0</v>
      </c>
    </row>
    <row r="1120" spans="1:2" ht="12.75">
      <c r="A1120">
        <v>8.829907133976617</v>
      </c>
      <c r="B1120">
        <v>0</v>
      </c>
    </row>
    <row r="1121" spans="1:2" ht="12.75">
      <c r="A1121">
        <v>8.829907133976617</v>
      </c>
      <c r="B1121">
        <f>$F$6+($F$7-$F$6)*(0.2125)</f>
        <v>16.104374999999997</v>
      </c>
    </row>
    <row r="1122" spans="1:2" ht="12.75">
      <c r="A1122">
        <v>8.839850410362084</v>
      </c>
      <c r="B1122">
        <f>$F$6+($F$7-$F$6)*(0.2125)</f>
        <v>16.104374999999997</v>
      </c>
    </row>
    <row r="1123" spans="1:2" ht="12.75">
      <c r="A1123">
        <v>8.839850410362084</v>
      </c>
      <c r="B1123">
        <v>0</v>
      </c>
    </row>
    <row r="1124" spans="1:2" ht="12.75">
      <c r="A1124">
        <v>8.84979368674755</v>
      </c>
      <c r="B1124">
        <v>0</v>
      </c>
    </row>
    <row r="1125" spans="1:2" ht="12.75">
      <c r="A1125">
        <v>8.84979368674755</v>
      </c>
      <c r="B1125">
        <f>$F$6+($F$7-$F$6)*(0.23375)</f>
        <v>15.669812499999999</v>
      </c>
    </row>
    <row r="1126" spans="1:2" ht="12.75">
      <c r="A1126">
        <v>8.859736963133017</v>
      </c>
      <c r="B1126">
        <f>$F$6+($F$7-$F$6)*(0.23375)</f>
        <v>15.669812499999999</v>
      </c>
    </row>
    <row r="1127" spans="1:2" ht="12.75">
      <c r="A1127">
        <v>8.859736963133017</v>
      </c>
      <c r="B1127">
        <v>0</v>
      </c>
    </row>
    <row r="1128" spans="1:2" ht="12.75">
      <c r="A1128">
        <v>8.869680239518482</v>
      </c>
      <c r="B1128">
        <v>0</v>
      </c>
    </row>
    <row r="1129" spans="1:2" ht="12.75">
      <c r="A1129">
        <v>8.869680239518482</v>
      </c>
      <c r="B1129">
        <f>$F$6+($F$7-$F$6)*(0.255)</f>
        <v>15.23525</v>
      </c>
    </row>
    <row r="1130" spans="1:2" ht="12.75">
      <c r="A1130">
        <v>8.87962351590395</v>
      </c>
      <c r="B1130">
        <f>$F$6+($F$7-$F$6)*(0.255)</f>
        <v>15.23525</v>
      </c>
    </row>
    <row r="1131" spans="1:2" ht="12.75">
      <c r="A1131">
        <v>8.87962351590395</v>
      </c>
      <c r="B1131">
        <v>0</v>
      </c>
    </row>
    <row r="1132" spans="1:2" ht="12.75">
      <c r="A1132">
        <v>8.889566792289415</v>
      </c>
      <c r="B1132">
        <v>0</v>
      </c>
    </row>
    <row r="1133" spans="1:2" ht="12.75">
      <c r="A1133">
        <v>8.889566792289415</v>
      </c>
      <c r="B1133">
        <f>$F$6+($F$7-$F$6)*(0.27625)</f>
        <v>14.800687499999999</v>
      </c>
    </row>
    <row r="1134" spans="1:2" ht="12.75">
      <c r="A1134">
        <v>8.89951006867488</v>
      </c>
      <c r="B1134">
        <f>$F$6+($F$7-$F$6)*(0.27625)</f>
        <v>14.800687499999999</v>
      </c>
    </row>
    <row r="1135" spans="1:2" ht="12.75">
      <c r="A1135">
        <v>8.89951006867488</v>
      </c>
      <c r="B1135">
        <v>0</v>
      </c>
    </row>
    <row r="1136" spans="1:2" ht="12.75">
      <c r="A1136">
        <v>8.909453345060347</v>
      </c>
      <c r="B1136">
        <v>0</v>
      </c>
    </row>
    <row r="1137" spans="1:2" ht="12.75">
      <c r="A1137">
        <v>8.909453345060347</v>
      </c>
      <c r="B1137">
        <f>$F$6+($F$7-$F$6)*(0.297499999999999)</f>
        <v>14.36612500000002</v>
      </c>
    </row>
    <row r="1138" spans="1:2" ht="12.75">
      <c r="A1138">
        <v>8.919396621445813</v>
      </c>
      <c r="B1138">
        <f>$F$6+($F$7-$F$6)*(0.297499999999999)</f>
        <v>14.36612500000002</v>
      </c>
    </row>
    <row r="1139" spans="1:2" ht="12.75">
      <c r="A1139">
        <v>8.919396621445813</v>
      </c>
      <c r="B1139">
        <v>0</v>
      </c>
    </row>
    <row r="1140" spans="1:2" ht="12.75">
      <c r="A1140">
        <v>8.92933989783128</v>
      </c>
      <c r="B1140">
        <v>0</v>
      </c>
    </row>
    <row r="1141" spans="1:2" ht="12.75">
      <c r="A1141">
        <v>8.92933989783128</v>
      </c>
      <c r="B1141">
        <f>$F$6+($F$7-$F$6)*(0.318749999999999)</f>
        <v>13.93156250000002</v>
      </c>
    </row>
    <row r="1142" spans="1:2" ht="12.75">
      <c r="A1142">
        <v>8.939283174216746</v>
      </c>
      <c r="B1142">
        <f>$F$6+($F$7-$F$6)*(0.318749999999999)</f>
        <v>13.93156250000002</v>
      </c>
    </row>
    <row r="1143" spans="1:2" ht="12.75">
      <c r="A1143">
        <v>8.939283174216746</v>
      </c>
      <c r="B1143">
        <v>0</v>
      </c>
    </row>
    <row r="1144" spans="1:2" ht="12.75">
      <c r="A1144">
        <v>8.949226450602213</v>
      </c>
      <c r="B1144">
        <v>0</v>
      </c>
    </row>
    <row r="1145" spans="1:2" ht="12.75">
      <c r="A1145">
        <v>8.949226450602213</v>
      </c>
      <c r="B1145">
        <f>$F$6+($F$7-$F$6)*(0.339999999999999)</f>
        <v>13.49700000000002</v>
      </c>
    </row>
    <row r="1146" spans="1:2" ht="12.75">
      <c r="A1146">
        <v>8.959169726987678</v>
      </c>
      <c r="B1146">
        <f>$F$6+($F$7-$F$6)*(0.339999999999999)</f>
        <v>13.49700000000002</v>
      </c>
    </row>
    <row r="1147" spans="1:2" ht="12.75">
      <c r="A1147">
        <v>8.959169726987678</v>
      </c>
      <c r="B1147">
        <v>0</v>
      </c>
    </row>
    <row r="1148" spans="1:2" ht="12.75">
      <c r="A1148">
        <v>8.969113003373145</v>
      </c>
      <c r="B1148">
        <v>0</v>
      </c>
    </row>
    <row r="1149" spans="1:2" ht="12.75">
      <c r="A1149">
        <v>8.969113003373145</v>
      </c>
      <c r="B1149">
        <f>$F$6+($F$7-$F$6)*(0.361249999999999)</f>
        <v>13.06243750000002</v>
      </c>
    </row>
    <row r="1150" spans="1:2" ht="12.75">
      <c r="A1150">
        <v>8.97905627975861</v>
      </c>
      <c r="B1150">
        <f>$F$6+($F$7-$F$6)*(0.361249999999999)</f>
        <v>13.06243750000002</v>
      </c>
    </row>
    <row r="1151" spans="1:2" ht="12.75">
      <c r="A1151">
        <v>8.97905627975861</v>
      </c>
      <c r="B1151">
        <v>0</v>
      </c>
    </row>
    <row r="1152" spans="1:2" ht="12.75">
      <c r="A1152">
        <v>8.988999556144078</v>
      </c>
      <c r="B1152">
        <v>0</v>
      </c>
    </row>
    <row r="1153" spans="1:2" ht="12.75">
      <c r="A1153">
        <v>8.988999556144078</v>
      </c>
      <c r="B1153">
        <f>$F$6+($F$7-$F$6)*(0.382499999999999)</f>
        <v>12.62787500000002</v>
      </c>
    </row>
    <row r="1154" spans="1:2" ht="12.75">
      <c r="A1154">
        <v>8.998942832529544</v>
      </c>
      <c r="B1154">
        <f>$F$6+($F$7-$F$6)*(0.382499999999999)</f>
        <v>12.62787500000002</v>
      </c>
    </row>
    <row r="1155" spans="1:2" ht="12.75">
      <c r="A1155">
        <v>8.998942832529544</v>
      </c>
      <c r="B1155">
        <v>0</v>
      </c>
    </row>
    <row r="1156" spans="1:2" ht="12.75">
      <c r="A1156">
        <v>9.00888610891501</v>
      </c>
      <c r="B1156">
        <v>0</v>
      </c>
    </row>
    <row r="1157" spans="1:2" ht="12.75">
      <c r="A1157">
        <v>9.00888610891501</v>
      </c>
      <c r="B1157">
        <f>$F$6+($F$7-$F$6)*(0.403749999999999)</f>
        <v>12.19331250000002</v>
      </c>
    </row>
    <row r="1158" spans="1:2" ht="12.75">
      <c r="A1158">
        <v>9.018829385300476</v>
      </c>
      <c r="B1158">
        <f>$F$6+($F$7-$F$6)*(0.403749999999999)</f>
        <v>12.19331250000002</v>
      </c>
    </row>
    <row r="1159" spans="1:2" ht="12.75">
      <c r="A1159">
        <v>9.018829385300476</v>
      </c>
      <c r="B1159">
        <v>0</v>
      </c>
    </row>
    <row r="1160" spans="1:2" ht="12.75">
      <c r="A1160">
        <v>9.028772661685942</v>
      </c>
      <c r="B1160">
        <v>0</v>
      </c>
    </row>
    <row r="1161" spans="1:2" ht="12.75">
      <c r="A1161">
        <v>9.028772661685942</v>
      </c>
      <c r="B1161">
        <f>$F$6+($F$7-$F$6)*(0.424999999999999)</f>
        <v>11.75875000000002</v>
      </c>
    </row>
    <row r="1162" spans="1:2" ht="12.75">
      <c r="A1162">
        <v>9.038715938071409</v>
      </c>
      <c r="B1162">
        <f>$F$6+($F$7-$F$6)*(0.424999999999999)</f>
        <v>11.75875000000002</v>
      </c>
    </row>
    <row r="1163" spans="1:2" ht="12.75">
      <c r="A1163">
        <v>9.038715938071409</v>
      </c>
      <c r="B1163">
        <v>0</v>
      </c>
    </row>
    <row r="1164" spans="1:2" ht="12.75">
      <c r="A1164">
        <v>9.048659214456874</v>
      </c>
      <c r="B1164">
        <v>0</v>
      </c>
    </row>
    <row r="1165" spans="1:2" ht="12.75">
      <c r="A1165">
        <v>9.048659214456874</v>
      </c>
      <c r="B1165">
        <f>$F$6+($F$7-$F$6)*(0.446249999999999)</f>
        <v>11.32418750000002</v>
      </c>
    </row>
    <row r="1166" spans="1:2" ht="12.75">
      <c r="A1166">
        <v>9.058602490842341</v>
      </c>
      <c r="B1166">
        <f>$F$6+($F$7-$F$6)*(0.446249999999999)</f>
        <v>11.32418750000002</v>
      </c>
    </row>
    <row r="1167" spans="1:2" ht="12.75">
      <c r="A1167">
        <v>9.058602490842341</v>
      </c>
      <c r="B1167">
        <v>0</v>
      </c>
    </row>
    <row r="1168" spans="1:2" ht="12.75">
      <c r="A1168">
        <v>9.068545767227807</v>
      </c>
      <c r="B1168">
        <v>0</v>
      </c>
    </row>
    <row r="1169" spans="1:2" ht="12.75">
      <c r="A1169">
        <v>9.068545767227807</v>
      </c>
      <c r="B1169">
        <f>$F$6+($F$7-$F$6)*(0.467499999999999)</f>
        <v>10.88962500000002</v>
      </c>
    </row>
    <row r="1170" spans="1:2" ht="12.75">
      <c r="A1170">
        <v>9.078489043613274</v>
      </c>
      <c r="B1170">
        <f>$F$6+($F$7-$F$6)*(0.467499999999999)</f>
        <v>10.88962500000002</v>
      </c>
    </row>
    <row r="1171" spans="1:2" ht="12.75">
      <c r="A1171">
        <v>9.078489043613274</v>
      </c>
      <c r="B1171">
        <v>0</v>
      </c>
    </row>
    <row r="1172" spans="1:2" ht="12.75">
      <c r="A1172">
        <v>9.08843231999874</v>
      </c>
      <c r="B1172">
        <v>0</v>
      </c>
    </row>
    <row r="1173" spans="1:2" ht="12.75">
      <c r="A1173">
        <v>9.08843231999874</v>
      </c>
      <c r="B1173">
        <f>$F$6+($F$7-$F$6)*(0.488749999999999)</f>
        <v>10.45506250000002</v>
      </c>
    </row>
    <row r="1174" spans="1:2" ht="12.75">
      <c r="A1174">
        <v>9.098375596384207</v>
      </c>
      <c r="B1174">
        <f>$F$6+($F$7-$F$6)*(0.488749999999999)</f>
        <v>10.45506250000002</v>
      </c>
    </row>
    <row r="1175" spans="1:2" ht="12.75">
      <c r="A1175">
        <v>9.098375596384207</v>
      </c>
      <c r="B1175">
        <v>0</v>
      </c>
    </row>
    <row r="1176" spans="1:2" ht="12.75">
      <c r="A1176">
        <v>9.108318872769672</v>
      </c>
      <c r="B1176">
        <v>0</v>
      </c>
    </row>
    <row r="1177" spans="1:2" ht="12.75">
      <c r="A1177">
        <v>9.108318872769672</v>
      </c>
      <c r="B1177">
        <f>$F$6+($F$7-$F$6)*(0.509999999999999)</f>
        <v>10.02050000000002</v>
      </c>
    </row>
    <row r="1178" spans="1:2" ht="12.75">
      <c r="A1178">
        <v>9.11826214915514</v>
      </c>
      <c r="B1178">
        <f>$F$6+($F$7-$F$6)*(0.509999999999999)</f>
        <v>10.02050000000002</v>
      </c>
    </row>
    <row r="1179" spans="1:2" ht="12.75">
      <c r="A1179">
        <v>9.11826214915514</v>
      </c>
      <c r="B1179">
        <v>0</v>
      </c>
    </row>
    <row r="1180" spans="1:2" ht="12.75">
      <c r="A1180">
        <v>9.128205425540605</v>
      </c>
      <c r="B1180">
        <v>0</v>
      </c>
    </row>
    <row r="1181" spans="1:2" ht="12.75">
      <c r="A1181">
        <v>9.128205425540605</v>
      </c>
      <c r="B1181">
        <f>$F$6+($F$7-$F$6)*(0.531249999999999)</f>
        <v>9.58593750000002</v>
      </c>
    </row>
    <row r="1182" spans="1:2" ht="12.75">
      <c r="A1182">
        <v>9.13814870192607</v>
      </c>
      <c r="B1182">
        <f>$F$6+($F$7-$F$6)*(0.531249999999999)</f>
        <v>9.58593750000002</v>
      </c>
    </row>
    <row r="1183" spans="1:2" ht="12.75">
      <c r="A1183">
        <v>9.13814870192607</v>
      </c>
      <c r="B1183">
        <v>0</v>
      </c>
    </row>
    <row r="1184" spans="1:2" ht="12.75">
      <c r="A1184">
        <v>9.148091978311538</v>
      </c>
      <c r="B1184">
        <v>0</v>
      </c>
    </row>
    <row r="1185" spans="1:2" ht="12.75">
      <c r="A1185">
        <v>9.148091978311538</v>
      </c>
      <c r="B1185">
        <f>$F$6+($F$7-$F$6)*(0.552499999999999)</f>
        <v>9.151375000000021</v>
      </c>
    </row>
    <row r="1186" spans="1:2" ht="12.75">
      <c r="A1186">
        <v>9.158035254697003</v>
      </c>
      <c r="B1186">
        <f>$F$6+($F$7-$F$6)*(0.552499999999999)</f>
        <v>9.151375000000021</v>
      </c>
    </row>
    <row r="1187" spans="1:2" ht="12.75">
      <c r="A1187">
        <v>9.158035254697003</v>
      </c>
      <c r="B1187">
        <v>0</v>
      </c>
    </row>
    <row r="1188" spans="1:2" ht="12.75">
      <c r="A1188">
        <v>9.16797853108247</v>
      </c>
      <c r="B1188">
        <v>0</v>
      </c>
    </row>
    <row r="1189" spans="1:2" ht="12.75">
      <c r="A1189">
        <v>9.16797853108247</v>
      </c>
      <c r="B1189">
        <f>$F$6+($F$7-$F$6)*(0.573749999999999)</f>
        <v>8.716812500000021</v>
      </c>
    </row>
    <row r="1190" spans="1:2" ht="12.75">
      <c r="A1190">
        <v>9.177921807467936</v>
      </c>
      <c r="B1190">
        <f>$F$6+($F$7-$F$6)*(0.573749999999999)</f>
        <v>8.716812500000021</v>
      </c>
    </row>
    <row r="1191" spans="1:2" ht="12.75">
      <c r="A1191">
        <v>9.177921807467936</v>
      </c>
      <c r="B1191">
        <v>0</v>
      </c>
    </row>
    <row r="1192" spans="1:2" ht="12.75">
      <c r="A1192">
        <v>9.187865083853403</v>
      </c>
      <c r="B1192">
        <v>0</v>
      </c>
    </row>
    <row r="1193" spans="1:2" ht="12.75">
      <c r="A1193">
        <v>9.187865083853403</v>
      </c>
      <c r="B1193">
        <f>$F$6+($F$7-$F$6)*(0.594999999999999)</f>
        <v>8.28225000000002</v>
      </c>
    </row>
    <row r="1194" spans="1:2" ht="12.75">
      <c r="A1194">
        <v>9.197808360238868</v>
      </c>
      <c r="B1194">
        <f>$F$6+($F$7-$F$6)*(0.594999999999999)</f>
        <v>8.28225000000002</v>
      </c>
    </row>
    <row r="1195" spans="1:2" ht="12.75">
      <c r="A1195">
        <v>9.197808360238868</v>
      </c>
      <c r="B1195">
        <v>0</v>
      </c>
    </row>
    <row r="1196" spans="1:2" ht="12.75">
      <c r="A1196">
        <v>9.207751636624335</v>
      </c>
      <c r="B1196">
        <v>0</v>
      </c>
    </row>
    <row r="1197" spans="1:2" ht="12.75">
      <c r="A1197">
        <v>9.207751636624335</v>
      </c>
      <c r="B1197">
        <f>$F$6+($F$7-$F$6)*(0.616249999999999)</f>
        <v>7.847687500000021</v>
      </c>
    </row>
    <row r="1198" spans="1:2" ht="12.75">
      <c r="A1198">
        <v>9.217694913009801</v>
      </c>
      <c r="B1198">
        <f>$F$6+($F$7-$F$6)*(0.616249999999999)</f>
        <v>7.847687500000021</v>
      </c>
    </row>
    <row r="1199" spans="1:2" ht="12.75">
      <c r="A1199">
        <v>9.217694913009801</v>
      </c>
      <c r="B1199">
        <v>0</v>
      </c>
    </row>
    <row r="1200" spans="1:2" ht="12.75">
      <c r="A1200">
        <v>9.227638189395268</v>
      </c>
      <c r="B1200">
        <v>0</v>
      </c>
    </row>
    <row r="1201" spans="1:2" ht="12.75">
      <c r="A1201">
        <v>9.227638189395268</v>
      </c>
      <c r="B1201">
        <f>$F$6+($F$7-$F$6)*(0.637499999999999)</f>
        <v>7.41312500000002</v>
      </c>
    </row>
    <row r="1202" spans="1:2" ht="12.75">
      <c r="A1202">
        <v>9.237581465780734</v>
      </c>
      <c r="B1202">
        <f>$F$6+($F$7-$F$6)*(0.637499999999999)</f>
        <v>7.41312500000002</v>
      </c>
    </row>
    <row r="1203" spans="1:2" ht="12.75">
      <c r="A1203">
        <v>9.237581465780734</v>
      </c>
      <c r="B1203">
        <v>0</v>
      </c>
    </row>
    <row r="1204" spans="1:2" ht="12.75">
      <c r="A1204">
        <v>9.2475247421662</v>
      </c>
      <c r="B1204">
        <v>0</v>
      </c>
    </row>
    <row r="1205" spans="1:2" ht="12.75">
      <c r="A1205">
        <v>9.2475247421662</v>
      </c>
      <c r="B1205">
        <f>$F$6+($F$7-$F$6)*(0.658749999999999)</f>
        <v>6.978562500000022</v>
      </c>
    </row>
    <row r="1206" spans="1:2" ht="12.75">
      <c r="A1206">
        <v>9.257468018551666</v>
      </c>
      <c r="B1206">
        <f>$F$6+($F$7-$F$6)*(0.658749999999999)</f>
        <v>6.978562500000022</v>
      </c>
    </row>
    <row r="1207" spans="1:2" ht="12.75">
      <c r="A1207">
        <v>9.257468018551666</v>
      </c>
      <c r="B1207">
        <v>0</v>
      </c>
    </row>
    <row r="1208" spans="1:2" ht="12.75">
      <c r="A1208">
        <v>9.267411294937133</v>
      </c>
      <c r="B1208">
        <v>0</v>
      </c>
    </row>
    <row r="1209" spans="1:2" ht="12.75">
      <c r="A1209">
        <v>9.267411294937133</v>
      </c>
      <c r="B1209">
        <f>$F$6+($F$7-$F$6)*(0.679999999999999)</f>
        <v>6.54400000000002</v>
      </c>
    </row>
    <row r="1210" spans="1:2" ht="12.75">
      <c r="A1210">
        <v>9.277354571322599</v>
      </c>
      <c r="B1210">
        <f>$F$6+($F$7-$F$6)*(0.679999999999999)</f>
        <v>6.54400000000002</v>
      </c>
    </row>
    <row r="1211" spans="1:2" ht="12.75">
      <c r="A1211">
        <v>9.277354571322599</v>
      </c>
      <c r="B1211">
        <v>0</v>
      </c>
    </row>
    <row r="1212" spans="1:2" ht="12.75">
      <c r="A1212">
        <v>9.287297847708064</v>
      </c>
      <c r="B1212">
        <v>0</v>
      </c>
    </row>
    <row r="1213" spans="1:2" ht="12.75">
      <c r="A1213">
        <v>9.287297847708064</v>
      </c>
      <c r="B1213">
        <f>$F$6+($F$7-$F$6)*(0.701249999999999)</f>
        <v>6.10943750000002</v>
      </c>
    </row>
    <row r="1214" spans="1:2" ht="12.75">
      <c r="A1214">
        <v>9.297241124093532</v>
      </c>
      <c r="B1214">
        <f>$F$6+($F$7-$F$6)*(0.701249999999999)</f>
        <v>6.10943750000002</v>
      </c>
    </row>
    <row r="1215" spans="1:2" ht="12.75">
      <c r="A1215">
        <v>9.297241124093532</v>
      </c>
      <c r="B1215">
        <v>0</v>
      </c>
    </row>
    <row r="1216" spans="1:2" ht="12.75">
      <c r="A1216">
        <v>9.307184400478997</v>
      </c>
      <c r="B1216">
        <v>0</v>
      </c>
    </row>
    <row r="1217" spans="1:2" ht="12.75">
      <c r="A1217">
        <v>9.307184400478997</v>
      </c>
      <c r="B1217">
        <f>$F$6+($F$7-$F$6)*(0.722499999999999)</f>
        <v>5.67487500000002</v>
      </c>
    </row>
    <row r="1218" spans="1:2" ht="12.75">
      <c r="A1218">
        <v>9.317127676864464</v>
      </c>
      <c r="B1218">
        <f>$F$6+($F$7-$F$6)*(0.722499999999999)</f>
        <v>5.67487500000002</v>
      </c>
    </row>
    <row r="1219" spans="1:2" ht="12.75">
      <c r="A1219">
        <v>9.317127676864464</v>
      </c>
      <c r="B1219">
        <v>0</v>
      </c>
    </row>
    <row r="1220" spans="1:2" ht="12.75">
      <c r="A1220">
        <v>9.32707095324993</v>
      </c>
      <c r="B1220">
        <v>0</v>
      </c>
    </row>
    <row r="1221" spans="1:2" ht="12.75">
      <c r="A1221">
        <v>9.32707095324993</v>
      </c>
      <c r="B1221">
        <f>$F$6+($F$7-$F$6)*(0.743749999999999)</f>
        <v>5.2403125000000195</v>
      </c>
    </row>
    <row r="1222" spans="1:2" ht="12.75">
      <c r="A1222">
        <v>9.337014229635397</v>
      </c>
      <c r="B1222">
        <f>$F$6+($F$7-$F$6)*(0.743749999999999)</f>
        <v>5.2403125000000195</v>
      </c>
    </row>
    <row r="1223" spans="1:2" ht="12.75">
      <c r="A1223">
        <v>9.337014229635397</v>
      </c>
      <c r="B1223">
        <v>0</v>
      </c>
    </row>
    <row r="1224" spans="1:2" ht="12.75">
      <c r="A1224">
        <v>9.346957506020862</v>
      </c>
      <c r="B1224">
        <v>0</v>
      </c>
    </row>
    <row r="1225" spans="1:2" ht="12.75">
      <c r="A1225">
        <v>9.346957506020862</v>
      </c>
      <c r="B1225">
        <f>$F$6+($F$7-$F$6)*(0.764999999999999)</f>
        <v>4.805750000000019</v>
      </c>
    </row>
    <row r="1226" spans="1:2" ht="12.75">
      <c r="A1226">
        <v>9.35690078240633</v>
      </c>
      <c r="B1226">
        <f>$F$6+($F$7-$F$6)*(0.764999999999999)</f>
        <v>4.805750000000019</v>
      </c>
    </row>
    <row r="1227" spans="1:2" ht="12.75">
      <c r="A1227">
        <v>9.35690078240633</v>
      </c>
      <c r="B1227">
        <v>0</v>
      </c>
    </row>
    <row r="1228" spans="1:2" ht="12.75">
      <c r="A1228">
        <v>9.366844058791795</v>
      </c>
      <c r="B1228">
        <v>0</v>
      </c>
    </row>
    <row r="1229" spans="1:2" ht="12.75">
      <c r="A1229">
        <v>9.366844058791795</v>
      </c>
      <c r="B1229">
        <f>$F$6+($F$7-$F$6)*(0.786249999999999)</f>
        <v>4.371187500000019</v>
      </c>
    </row>
    <row r="1230" spans="1:2" ht="12.75">
      <c r="A1230">
        <v>9.376787335177262</v>
      </c>
      <c r="B1230">
        <f>$F$6+($F$7-$F$6)*(0.786249999999999)</f>
        <v>4.371187500000019</v>
      </c>
    </row>
    <row r="1231" spans="1:2" ht="12.75">
      <c r="A1231">
        <v>9.376787335177262</v>
      </c>
      <c r="B1231">
        <v>0</v>
      </c>
    </row>
    <row r="1232" spans="1:2" ht="12.75">
      <c r="A1232">
        <v>9.386730611562728</v>
      </c>
      <c r="B1232">
        <v>0</v>
      </c>
    </row>
    <row r="1233" spans="1:2" ht="12.75">
      <c r="A1233">
        <v>9.386730611562728</v>
      </c>
      <c r="B1233">
        <f>$F$6+($F$7-$F$6)*(0.807499999999998)</f>
        <v>3.936625000000042</v>
      </c>
    </row>
    <row r="1234" spans="1:2" ht="12.75">
      <c r="A1234">
        <v>9.396673887948193</v>
      </c>
      <c r="B1234">
        <f>$F$6+($F$7-$F$6)*(0.807499999999998)</f>
        <v>3.936625000000042</v>
      </c>
    </row>
    <row r="1235" spans="1:2" ht="12.75">
      <c r="A1235">
        <v>9.396673887948193</v>
      </c>
      <c r="B1235">
        <v>0</v>
      </c>
    </row>
    <row r="1236" spans="1:2" ht="12.75">
      <c r="A1236">
        <v>9.40661716433366</v>
      </c>
      <c r="B1236">
        <v>0</v>
      </c>
    </row>
    <row r="1237" spans="1:2" ht="12.75">
      <c r="A1237">
        <v>9.40661716433366</v>
      </c>
      <c r="B1237">
        <f>$F$6+($F$7-$F$6)*(0.828749999999998)</f>
        <v>3.50206250000004</v>
      </c>
    </row>
    <row r="1238" spans="1:2" ht="12.75">
      <c r="A1238">
        <v>9.416560440719126</v>
      </c>
      <c r="B1238">
        <f>$F$6+($F$7-$F$6)*(0.828749999999998)</f>
        <v>3.50206250000004</v>
      </c>
    </row>
    <row r="1239" spans="1:2" ht="12.75">
      <c r="A1239">
        <v>9.416560440719126</v>
      </c>
      <c r="B1239">
        <v>0</v>
      </c>
    </row>
    <row r="1240" spans="1:2" ht="12.75">
      <c r="A1240">
        <v>9.426503717104593</v>
      </c>
      <c r="B1240">
        <v>0</v>
      </c>
    </row>
    <row r="1241" spans="1:2" ht="12.75">
      <c r="A1241">
        <v>9.426503717104593</v>
      </c>
      <c r="B1241">
        <f>$F$6+($F$7-$F$6)*(0.849999999999998)</f>
        <v>3.0675000000000416</v>
      </c>
    </row>
    <row r="1242" spans="1:2" ht="12.75">
      <c r="A1242">
        <v>9.436446993490058</v>
      </c>
      <c r="B1242">
        <f>$F$6+($F$7-$F$6)*(0.849999999999998)</f>
        <v>3.0675000000000416</v>
      </c>
    </row>
    <row r="1243" spans="1:2" ht="12.75">
      <c r="A1243">
        <v>9.436446993490058</v>
      </c>
      <c r="B1243">
        <v>0</v>
      </c>
    </row>
    <row r="1244" spans="1:2" ht="12.75">
      <c r="A1244">
        <v>9.446390269875526</v>
      </c>
      <c r="B1244">
        <v>0</v>
      </c>
    </row>
    <row r="1245" spans="1:2" ht="12.75">
      <c r="A1245">
        <v>9.446390269875526</v>
      </c>
      <c r="B1245">
        <f>$F$6+($F$7-$F$6)*(0.871249999999998)</f>
        <v>2.6329375000000397</v>
      </c>
    </row>
    <row r="1246" spans="1:2" ht="12.75">
      <c r="A1246">
        <v>9.456333546260991</v>
      </c>
      <c r="B1246">
        <f>$F$6+($F$7-$F$6)*(0.871249999999998)</f>
        <v>2.6329375000000397</v>
      </c>
    </row>
    <row r="1247" spans="1:2" ht="12.75">
      <c r="A1247">
        <v>9.456333546260991</v>
      </c>
      <c r="B1247">
        <v>0</v>
      </c>
    </row>
    <row r="1248" spans="1:2" ht="12.75">
      <c r="A1248">
        <v>9.466276822646458</v>
      </c>
      <c r="B1248">
        <v>0</v>
      </c>
    </row>
    <row r="1249" spans="1:2" ht="12.75">
      <c r="A1249">
        <v>9.466276822646458</v>
      </c>
      <c r="B1249">
        <f>$F$6+($F$7-$F$6)*(0.892499999999998)</f>
        <v>2.1983750000000413</v>
      </c>
    </row>
    <row r="1250" spans="1:2" ht="12.75">
      <c r="A1250">
        <v>9.476220099031924</v>
      </c>
      <c r="B1250">
        <f>$F$6+($F$7-$F$6)*(0.892499999999998)</f>
        <v>2.1983750000000413</v>
      </c>
    </row>
    <row r="1251" spans="1:2" ht="12.75">
      <c r="A1251">
        <v>9.476220099031924</v>
      </c>
      <c r="B1251">
        <v>0</v>
      </c>
    </row>
    <row r="1252" spans="1:2" ht="12.75">
      <c r="A1252">
        <v>9.48616337541739</v>
      </c>
      <c r="B1252">
        <v>0</v>
      </c>
    </row>
    <row r="1253" spans="1:2" ht="12.75">
      <c r="A1253">
        <v>9.48616337541739</v>
      </c>
      <c r="B1253">
        <f>$F$6+($F$7-$F$6)*(0.913749999999998)</f>
        <v>1.7638125000000429</v>
      </c>
    </row>
    <row r="1254" spans="1:2" ht="12.75">
      <c r="A1254">
        <v>9.496106651802856</v>
      </c>
      <c r="B1254">
        <f>$F$6+($F$7-$F$6)*(0.913749999999998)</f>
        <v>1.7638125000000429</v>
      </c>
    </row>
    <row r="1255" spans="1:2" ht="12.75">
      <c r="A1255">
        <v>9.496106651802856</v>
      </c>
      <c r="B1255">
        <v>0</v>
      </c>
    </row>
    <row r="1256" spans="1:2" ht="12.75">
      <c r="A1256">
        <v>9.506049928188324</v>
      </c>
      <c r="B1256">
        <v>0</v>
      </c>
    </row>
    <row r="1257" spans="1:2" ht="12.75">
      <c r="A1257">
        <v>9.506049928188324</v>
      </c>
      <c r="B1257">
        <f>$F$6+($F$7-$F$6)*(0.934999999999998)</f>
        <v>1.329250000000041</v>
      </c>
    </row>
    <row r="1258" spans="1:2" ht="12.75">
      <c r="A1258">
        <v>9.515993204573789</v>
      </c>
      <c r="B1258">
        <f>$F$6+($F$7-$F$6)*(0.934999999999998)</f>
        <v>1.329250000000041</v>
      </c>
    </row>
    <row r="1259" spans="1:2" ht="12.75">
      <c r="A1259">
        <v>9.515993204573789</v>
      </c>
      <c r="B1259">
        <v>0</v>
      </c>
    </row>
    <row r="1260" spans="1:2" ht="12.75">
      <c r="A1260">
        <v>9.525936480959256</v>
      </c>
      <c r="B1260">
        <v>0</v>
      </c>
    </row>
    <row r="1261" spans="1:2" ht="12.75">
      <c r="A1261">
        <v>9.525936480959256</v>
      </c>
      <c r="B1261">
        <f>$F$6+($F$7-$F$6)*(0.956249999999998)</f>
        <v>0.8946875000000389</v>
      </c>
    </row>
    <row r="1262" spans="1:2" ht="12.75">
      <c r="A1262">
        <v>9.535879757344722</v>
      </c>
      <c r="B1262">
        <f>$F$6+($F$7-$F$6)*(0.956249999999998)</f>
        <v>0.8946875000000389</v>
      </c>
    </row>
    <row r="1263" spans="1:2" ht="12.75">
      <c r="A1263">
        <v>9.535879757344722</v>
      </c>
      <c r="B1263">
        <v>0</v>
      </c>
    </row>
    <row r="1264" spans="1:2" ht="12.75">
      <c r="A1264">
        <v>9.545823033730187</v>
      </c>
      <c r="B1264">
        <v>0</v>
      </c>
    </row>
    <row r="1265" spans="1:2" ht="12.75">
      <c r="A1265">
        <v>9.545823033730187</v>
      </c>
      <c r="B1265">
        <f>$F$6+($F$7-$F$6)*(0.977499999999998)</f>
        <v>0.46012500000004053</v>
      </c>
    </row>
    <row r="1266" spans="1:2" ht="12.75">
      <c r="A1266">
        <v>9.555766310115654</v>
      </c>
      <c r="B1266">
        <f>$F$6+($F$7-$F$6)*(0.977499999999998)</f>
        <v>0.46012500000004053</v>
      </c>
    </row>
    <row r="1267" spans="1:2" ht="12.75">
      <c r="A1267">
        <v>9.555766310115654</v>
      </c>
      <c r="B1267">
        <v>0</v>
      </c>
    </row>
    <row r="1268" spans="1:2" ht="12.75">
      <c r="A1268">
        <v>9.566879383722942</v>
      </c>
      <c r="B1268">
        <v>0</v>
      </c>
    </row>
    <row r="1269" spans="1:2" ht="12.75">
      <c r="A1269">
        <v>9.566879383722942</v>
      </c>
      <c r="B1269">
        <f>$F$7</f>
        <v>0</v>
      </c>
    </row>
    <row r="1270" spans="1:2" ht="12.75">
      <c r="A1270">
        <v>9.566879383722942</v>
      </c>
      <c r="B1270">
        <f>$F$7</f>
        <v>0</v>
      </c>
    </row>
    <row r="1271" spans="1:2" ht="12.75">
      <c r="A1271">
        <v>9.566879383722942</v>
      </c>
      <c r="B1271">
        <v>0</v>
      </c>
    </row>
    <row r="1272" spans="1:2" ht="12.75">
      <c r="A1272">
        <v>9.566879383722942</v>
      </c>
      <c r="B1272">
        <v>0</v>
      </c>
    </row>
    <row r="1273" spans="1:2" ht="12.75">
      <c r="A1273">
        <v>9.566879383722942</v>
      </c>
      <c r="B1273">
        <f>$F$7+($F$8-$F$7)*(0)</f>
        <v>0</v>
      </c>
    </row>
    <row r="1274" spans="1:2" ht="12.75">
      <c r="A1274">
        <v>9.576822660108407</v>
      </c>
      <c r="B1274">
        <f>$F$7+($F$8-$F$7)*(0)</f>
        <v>0</v>
      </c>
    </row>
    <row r="1275" spans="1:2" ht="12.75">
      <c r="A1275">
        <v>9.576822660108407</v>
      </c>
      <c r="B1275">
        <v>0</v>
      </c>
    </row>
    <row r="1276" spans="1:2" ht="12.75">
      <c r="A1276">
        <v>9.586765936493874</v>
      </c>
      <c r="B1276">
        <v>0</v>
      </c>
    </row>
    <row r="1277" spans="1:2" ht="12.75">
      <c r="A1277">
        <v>9.586765936493874</v>
      </c>
      <c r="B1277">
        <f>$F$7+($F$8-$F$7)*(0.02125)</f>
        <v>0</v>
      </c>
    </row>
    <row r="1278" spans="1:2" ht="12.75">
      <c r="A1278">
        <v>9.59670921287934</v>
      </c>
      <c r="B1278">
        <f>$F$7+($F$8-$F$7)*(0.02125)</f>
        <v>0</v>
      </c>
    </row>
    <row r="1279" spans="1:2" ht="12.75">
      <c r="A1279">
        <v>9.59670921287934</v>
      </c>
      <c r="B1279">
        <v>0</v>
      </c>
    </row>
    <row r="1280" spans="1:2" ht="12.75">
      <c r="A1280">
        <v>9.606652489264807</v>
      </c>
      <c r="B1280">
        <v>0</v>
      </c>
    </row>
    <row r="1281" spans="1:2" ht="12.75">
      <c r="A1281">
        <v>9.606652489264807</v>
      </c>
      <c r="B1281">
        <f>$F$7+($F$8-$F$7)*(0.0425000000000001)</f>
        <v>0</v>
      </c>
    </row>
    <row r="1282" spans="1:2" ht="12.75">
      <c r="A1282">
        <v>9.616595765650272</v>
      </c>
      <c r="B1282">
        <f>$F$7+($F$8-$F$7)*(0.0425000000000001)</f>
        <v>0</v>
      </c>
    </row>
    <row r="1283" spans="1:2" ht="12.75">
      <c r="A1283">
        <v>9.616595765650272</v>
      </c>
      <c r="B1283">
        <v>0</v>
      </c>
    </row>
    <row r="1284" spans="1:2" ht="12.75">
      <c r="A1284">
        <v>9.62653904203574</v>
      </c>
      <c r="B1284">
        <v>0</v>
      </c>
    </row>
    <row r="1285" spans="1:2" ht="12.75">
      <c r="A1285">
        <v>9.62653904203574</v>
      </c>
      <c r="B1285">
        <f>$F$7+($F$8-$F$7)*(0.0637500000000001)</f>
        <v>0</v>
      </c>
    </row>
    <row r="1286" spans="1:2" ht="12.75">
      <c r="A1286">
        <v>9.636482318421205</v>
      </c>
      <c r="B1286">
        <f>$F$7+($F$8-$F$7)*(0.0637500000000001)</f>
        <v>0</v>
      </c>
    </row>
    <row r="1287" spans="1:2" ht="12.75">
      <c r="A1287">
        <v>9.636482318421205</v>
      </c>
      <c r="B1287">
        <v>0</v>
      </c>
    </row>
    <row r="1288" spans="1:2" ht="12.75">
      <c r="A1288">
        <v>9.646425594806672</v>
      </c>
      <c r="B1288">
        <v>0</v>
      </c>
    </row>
    <row r="1289" spans="1:2" ht="12.75">
      <c r="A1289">
        <v>9.646425594806672</v>
      </c>
      <c r="B1289">
        <f>$F$7+($F$8-$F$7)*(0.0850000000000002)</f>
        <v>0</v>
      </c>
    </row>
    <row r="1290" spans="1:2" ht="12.75">
      <c r="A1290">
        <v>9.656368871192138</v>
      </c>
      <c r="B1290">
        <f>$F$7+($F$8-$F$7)*(0.0850000000000002)</f>
        <v>0</v>
      </c>
    </row>
    <row r="1291" spans="1:2" ht="12.75">
      <c r="A1291">
        <v>9.656368871192138</v>
      </c>
      <c r="B1291">
        <v>0</v>
      </c>
    </row>
    <row r="1292" spans="1:2" ht="12.75">
      <c r="A1292">
        <v>9.666312147577605</v>
      </c>
      <c r="B1292">
        <v>0</v>
      </c>
    </row>
    <row r="1293" spans="1:2" ht="12.75">
      <c r="A1293">
        <v>9.666312147577605</v>
      </c>
      <c r="B1293">
        <f>$F$7+($F$8-$F$7)*(0.10625)</f>
        <v>0</v>
      </c>
    </row>
    <row r="1294" spans="1:2" ht="12.75">
      <c r="A1294">
        <v>9.67625542396307</v>
      </c>
      <c r="B1294">
        <f>$F$7+($F$8-$F$7)*(0.10625)</f>
        <v>0</v>
      </c>
    </row>
    <row r="1295" spans="1:2" ht="12.75">
      <c r="A1295">
        <v>9.67625542396307</v>
      </c>
      <c r="B1295">
        <v>0</v>
      </c>
    </row>
    <row r="1296" spans="1:2" ht="12.75">
      <c r="A1296">
        <v>9.686198700348537</v>
      </c>
      <c r="B1296">
        <v>0</v>
      </c>
    </row>
    <row r="1297" spans="1:2" ht="12.75">
      <c r="A1297">
        <v>9.686198700348537</v>
      </c>
      <c r="B1297">
        <f>$F$7+($F$8-$F$7)*(0.1275)</f>
        <v>0</v>
      </c>
    </row>
    <row r="1298" spans="1:2" ht="12.75">
      <c r="A1298">
        <v>9.696141976734003</v>
      </c>
      <c r="B1298">
        <f>$F$7+($F$8-$F$7)*(0.1275)</f>
        <v>0</v>
      </c>
    </row>
    <row r="1299" spans="1:2" ht="12.75">
      <c r="A1299">
        <v>9.696141976734003</v>
      </c>
      <c r="B1299">
        <v>0</v>
      </c>
    </row>
    <row r="1300" spans="1:2" ht="12.75">
      <c r="A1300">
        <v>9.706085253119468</v>
      </c>
      <c r="B1300">
        <v>0</v>
      </c>
    </row>
    <row r="1301" spans="1:2" ht="12.75">
      <c r="A1301">
        <v>9.706085253119468</v>
      </c>
      <c r="B1301">
        <f>$F$7+($F$8-$F$7)*(0.14875)</f>
        <v>0</v>
      </c>
    </row>
    <row r="1302" spans="1:2" ht="12.75">
      <c r="A1302">
        <v>9.716028529504936</v>
      </c>
      <c r="B1302">
        <f>$F$7+($F$8-$F$7)*(0.14875)</f>
        <v>0</v>
      </c>
    </row>
    <row r="1303" spans="1:2" ht="12.75">
      <c r="A1303">
        <v>9.716028529504936</v>
      </c>
      <c r="B1303">
        <v>0</v>
      </c>
    </row>
    <row r="1304" spans="1:2" ht="12.75">
      <c r="A1304">
        <v>9.725971805890401</v>
      </c>
      <c r="B1304">
        <v>0</v>
      </c>
    </row>
    <row r="1305" spans="1:2" ht="12.75">
      <c r="A1305">
        <v>9.725971805890401</v>
      </c>
      <c r="B1305">
        <f>$F$7+($F$8-$F$7)*(0.17)</f>
        <v>0</v>
      </c>
    </row>
    <row r="1306" spans="1:2" ht="12.75">
      <c r="A1306">
        <v>9.735915082275868</v>
      </c>
      <c r="B1306">
        <f>$F$7+($F$8-$F$7)*(0.17)</f>
        <v>0</v>
      </c>
    </row>
    <row r="1307" spans="1:2" ht="12.75">
      <c r="A1307">
        <v>9.735915082275868</v>
      </c>
      <c r="B1307">
        <v>0</v>
      </c>
    </row>
    <row r="1308" spans="1:2" ht="12.75">
      <c r="A1308">
        <v>9.745858358661334</v>
      </c>
      <c r="B1308">
        <v>0</v>
      </c>
    </row>
    <row r="1309" spans="1:2" ht="12.75">
      <c r="A1309">
        <v>9.745858358661334</v>
      </c>
      <c r="B1309">
        <f>$F$7+($F$8-$F$7)*(0.19125)</f>
        <v>0</v>
      </c>
    </row>
    <row r="1310" spans="1:2" ht="12.75">
      <c r="A1310">
        <v>9.7558016350468</v>
      </c>
      <c r="B1310">
        <f>$F$7+($F$8-$F$7)*(0.19125)</f>
        <v>0</v>
      </c>
    </row>
    <row r="1311" spans="1:2" ht="12.75">
      <c r="A1311">
        <v>9.7558016350468</v>
      </c>
      <c r="B1311">
        <v>0</v>
      </c>
    </row>
    <row r="1312" spans="1:2" ht="12.75">
      <c r="A1312">
        <v>9.765744911432266</v>
      </c>
      <c r="B1312">
        <v>0</v>
      </c>
    </row>
    <row r="1313" spans="1:2" ht="12.75">
      <c r="A1313">
        <v>9.765744911432266</v>
      </c>
      <c r="B1313">
        <f>$F$7+($F$8-$F$7)*(0.2125)</f>
        <v>0</v>
      </c>
    </row>
    <row r="1314" spans="1:2" ht="12.75">
      <c r="A1314">
        <v>9.775688187817734</v>
      </c>
      <c r="B1314">
        <f>$F$7+($F$8-$F$7)*(0.2125)</f>
        <v>0</v>
      </c>
    </row>
    <row r="1315" spans="1:2" ht="12.75">
      <c r="A1315">
        <v>9.775688187817734</v>
      </c>
      <c r="B1315">
        <v>0</v>
      </c>
    </row>
    <row r="1316" spans="1:2" ht="12.75">
      <c r="A1316">
        <v>9.785631464203199</v>
      </c>
      <c r="B1316">
        <v>0</v>
      </c>
    </row>
    <row r="1317" spans="1:2" ht="12.75">
      <c r="A1317">
        <v>9.785631464203199</v>
      </c>
      <c r="B1317">
        <f>$F$7+($F$8-$F$7)*(0.23375)</f>
        <v>0</v>
      </c>
    </row>
    <row r="1318" spans="1:2" ht="12.75">
      <c r="A1318">
        <v>9.795574740588666</v>
      </c>
      <c r="B1318">
        <f>$F$7+($F$8-$F$7)*(0.23375)</f>
        <v>0</v>
      </c>
    </row>
    <row r="1319" spans="1:2" ht="12.75">
      <c r="A1319">
        <v>9.795574740588666</v>
      </c>
      <c r="B1319">
        <v>0</v>
      </c>
    </row>
    <row r="1320" spans="1:2" ht="12.75">
      <c r="A1320">
        <v>9.805518016974132</v>
      </c>
      <c r="B1320">
        <v>0</v>
      </c>
    </row>
    <row r="1321" spans="1:2" ht="12.75">
      <c r="A1321">
        <v>9.805518016974132</v>
      </c>
      <c r="B1321">
        <f>$F$7+($F$8-$F$7)*(0.255000000000001)</f>
        <v>0</v>
      </c>
    </row>
    <row r="1322" spans="1:2" ht="12.75">
      <c r="A1322">
        <v>9.815461293359599</v>
      </c>
      <c r="B1322">
        <f>$F$7+($F$8-$F$7)*(0.255000000000001)</f>
        <v>0</v>
      </c>
    </row>
    <row r="1323" spans="1:2" ht="12.75">
      <c r="A1323">
        <v>9.815461293359599</v>
      </c>
      <c r="B1323">
        <v>0</v>
      </c>
    </row>
    <row r="1324" spans="1:2" ht="12.75">
      <c r="A1324">
        <v>9.825404569745064</v>
      </c>
      <c r="B1324">
        <v>0</v>
      </c>
    </row>
    <row r="1325" spans="1:2" ht="12.75">
      <c r="A1325">
        <v>9.825404569745064</v>
      </c>
      <c r="B1325">
        <f>$F$7+($F$8-$F$7)*(0.276250000000001)</f>
        <v>0</v>
      </c>
    </row>
    <row r="1326" spans="1:2" ht="12.75">
      <c r="A1326">
        <v>9.83534784613053</v>
      </c>
      <c r="B1326">
        <f>$F$7+($F$8-$F$7)*(0.276250000000001)</f>
        <v>0</v>
      </c>
    </row>
    <row r="1327" spans="1:2" ht="12.75">
      <c r="A1327">
        <v>9.83534784613053</v>
      </c>
      <c r="B1327">
        <v>0</v>
      </c>
    </row>
    <row r="1328" spans="1:2" ht="12.75">
      <c r="A1328">
        <v>9.845291122515997</v>
      </c>
      <c r="B1328">
        <v>0</v>
      </c>
    </row>
    <row r="1329" spans="1:2" ht="12.75">
      <c r="A1329">
        <v>9.845291122515997</v>
      </c>
      <c r="B1329">
        <f>$F$7+($F$8-$F$7)*(0.297500000000001)</f>
        <v>0</v>
      </c>
    </row>
    <row r="1330" spans="1:2" ht="12.75">
      <c r="A1330">
        <v>9.855234398901462</v>
      </c>
      <c r="B1330">
        <f>$F$7+($F$8-$F$7)*(0.297500000000001)</f>
        <v>0</v>
      </c>
    </row>
    <row r="1331" spans="1:2" ht="12.75">
      <c r="A1331">
        <v>9.855234398901462</v>
      </c>
      <c r="B1331">
        <v>0</v>
      </c>
    </row>
    <row r="1332" spans="1:2" ht="12.75">
      <c r="A1332">
        <v>9.86517767528693</v>
      </c>
      <c r="B1332">
        <v>0</v>
      </c>
    </row>
    <row r="1333" spans="1:2" ht="12.75">
      <c r="A1333">
        <v>9.86517767528693</v>
      </c>
      <c r="B1333">
        <f>$F$7+($F$8-$F$7)*(0.318750000000001)</f>
        <v>0</v>
      </c>
    </row>
    <row r="1334" spans="1:2" ht="12.75">
      <c r="A1334">
        <v>9.875120951672395</v>
      </c>
      <c r="B1334">
        <f>$F$7+($F$8-$F$7)*(0.318750000000001)</f>
        <v>0</v>
      </c>
    </row>
    <row r="1335" spans="1:2" ht="12.75">
      <c r="A1335">
        <v>9.875120951672395</v>
      </c>
      <c r="B1335">
        <v>0</v>
      </c>
    </row>
    <row r="1336" spans="1:2" ht="12.75">
      <c r="A1336">
        <v>9.885064228057862</v>
      </c>
      <c r="B1336">
        <v>0</v>
      </c>
    </row>
    <row r="1337" spans="1:2" ht="12.75">
      <c r="A1337">
        <v>9.885064228057862</v>
      </c>
      <c r="B1337">
        <f>$F$7+($F$8-$F$7)*(0.340000000000001)</f>
        <v>0</v>
      </c>
    </row>
    <row r="1338" spans="1:2" ht="12.75">
      <c r="A1338">
        <v>9.895007504443328</v>
      </c>
      <c r="B1338">
        <f>$F$7+($F$8-$F$7)*(0.340000000000001)</f>
        <v>0</v>
      </c>
    </row>
    <row r="1339" spans="1:2" ht="12.75">
      <c r="A1339">
        <v>9.895007504443328</v>
      </c>
      <c r="B1339">
        <v>0</v>
      </c>
    </row>
    <row r="1340" spans="1:2" ht="12.75">
      <c r="A1340">
        <v>9.904950780828795</v>
      </c>
      <c r="B1340">
        <v>0</v>
      </c>
    </row>
    <row r="1341" spans="1:2" ht="12.75">
      <c r="A1341">
        <v>9.904950780828795</v>
      </c>
      <c r="B1341">
        <f>$F$7+($F$8-$F$7)*(0.361250000000001)</f>
        <v>0</v>
      </c>
    </row>
    <row r="1342" spans="1:2" ht="12.75">
      <c r="A1342">
        <v>9.91489405721426</v>
      </c>
      <c r="B1342">
        <f>$F$7+($F$8-$F$7)*(0.361250000000001)</f>
        <v>0</v>
      </c>
    </row>
    <row r="1343" spans="1:2" ht="12.75">
      <c r="A1343">
        <v>9.91489405721426</v>
      </c>
      <c r="B1343">
        <v>0</v>
      </c>
    </row>
    <row r="1344" spans="1:2" ht="12.75">
      <c r="A1344">
        <v>9.924837333599728</v>
      </c>
      <c r="B1344">
        <v>0</v>
      </c>
    </row>
    <row r="1345" spans="1:2" ht="12.75">
      <c r="A1345">
        <v>9.924837333599728</v>
      </c>
      <c r="B1345">
        <f>$F$7+($F$8-$F$7)*(0.382500000000001)</f>
        <v>0</v>
      </c>
    </row>
    <row r="1346" spans="1:2" ht="12.75">
      <c r="A1346">
        <v>9.934780609985193</v>
      </c>
      <c r="B1346">
        <f>$F$7+($F$8-$F$7)*(0.382500000000001)</f>
        <v>0</v>
      </c>
    </row>
    <row r="1347" spans="1:2" ht="12.75">
      <c r="A1347">
        <v>9.934780609985193</v>
      </c>
      <c r="B1347">
        <v>0</v>
      </c>
    </row>
    <row r="1348" spans="1:2" ht="12.75">
      <c r="A1348">
        <v>9.94472388637066</v>
      </c>
      <c r="B1348">
        <v>0</v>
      </c>
    </row>
    <row r="1349" spans="1:2" ht="12.75">
      <c r="A1349">
        <v>9.94472388637066</v>
      </c>
      <c r="B1349">
        <f>$F$7+($F$8-$F$7)*(0.403750000000001)</f>
        <v>0</v>
      </c>
    </row>
    <row r="1350" spans="1:2" ht="12.75">
      <c r="A1350">
        <v>9.954667162756126</v>
      </c>
      <c r="B1350">
        <f>$F$7+($F$8-$F$7)*(0.403750000000001)</f>
        <v>0</v>
      </c>
    </row>
    <row r="1351" spans="1:2" ht="12.75">
      <c r="A1351">
        <v>9.954667162756126</v>
      </c>
      <c r="B1351">
        <v>0</v>
      </c>
    </row>
    <row r="1352" spans="1:2" ht="12.75">
      <c r="A1352">
        <v>9.964610439141591</v>
      </c>
      <c r="B1352">
        <v>0</v>
      </c>
    </row>
    <row r="1353" spans="1:2" ht="12.75">
      <c r="A1353">
        <v>9.964610439141591</v>
      </c>
      <c r="B1353">
        <f>$F$7+($F$8-$F$7)*(0.425000000000001)</f>
        <v>0</v>
      </c>
    </row>
    <row r="1354" spans="1:2" ht="12.75">
      <c r="A1354">
        <v>9.974553715527058</v>
      </c>
      <c r="B1354">
        <f>$F$7+($F$8-$F$7)*(0.425000000000001)</f>
        <v>0</v>
      </c>
    </row>
    <row r="1355" spans="1:2" ht="12.75">
      <c r="A1355">
        <v>9.974553715527058</v>
      </c>
      <c r="B1355">
        <v>0</v>
      </c>
    </row>
    <row r="1356" spans="1:2" ht="12.75">
      <c r="A1356">
        <v>9.984496991912524</v>
      </c>
      <c r="B1356">
        <v>0</v>
      </c>
    </row>
    <row r="1357" spans="1:2" ht="12.75">
      <c r="A1357">
        <v>9.984496991912524</v>
      </c>
      <c r="B1357">
        <f>$F$7+($F$8-$F$7)*(0.446250000000001)</f>
        <v>0</v>
      </c>
    </row>
    <row r="1358" spans="1:2" ht="12.75">
      <c r="A1358">
        <v>9.994440268297991</v>
      </c>
      <c r="B1358">
        <f>$F$7+($F$8-$F$7)*(0.446250000000001)</f>
        <v>0</v>
      </c>
    </row>
    <row r="1359" spans="1:2" ht="12.75">
      <c r="A1359">
        <v>9.994440268297991</v>
      </c>
      <c r="B1359">
        <v>0</v>
      </c>
    </row>
    <row r="1360" spans="1:2" ht="12.75">
      <c r="A1360">
        <v>10.004383544683456</v>
      </c>
      <c r="B1360">
        <v>0</v>
      </c>
    </row>
    <row r="1361" spans="1:2" ht="12.75">
      <c r="A1361">
        <v>10.004383544683456</v>
      </c>
      <c r="B1361">
        <f>$F$7+($F$8-$F$7)*(0.467500000000001)</f>
        <v>0</v>
      </c>
    </row>
    <row r="1362" spans="1:2" ht="12.75">
      <c r="A1362">
        <v>10.014326821068924</v>
      </c>
      <c r="B1362">
        <f>$F$7+($F$8-$F$7)*(0.467500000000001)</f>
        <v>0</v>
      </c>
    </row>
    <row r="1363" spans="1:2" ht="12.75">
      <c r="A1363">
        <v>10.014326821068924</v>
      </c>
      <c r="B1363">
        <v>0</v>
      </c>
    </row>
    <row r="1364" spans="1:2" ht="12.75">
      <c r="A1364">
        <v>10.024270097454389</v>
      </c>
      <c r="B1364">
        <v>0</v>
      </c>
    </row>
    <row r="1365" spans="1:2" ht="12.75">
      <c r="A1365">
        <v>10.024270097454389</v>
      </c>
      <c r="B1365">
        <f>$F$7+($F$8-$F$7)*(0.488750000000001)</f>
        <v>0</v>
      </c>
    </row>
    <row r="1366" spans="1:2" ht="12.75">
      <c r="A1366">
        <v>10.034213373839856</v>
      </c>
      <c r="B1366">
        <f>$F$7+($F$8-$F$7)*(0.488750000000001)</f>
        <v>0</v>
      </c>
    </row>
    <row r="1367" spans="1:2" ht="12.75">
      <c r="A1367">
        <v>10.034213373839856</v>
      </c>
      <c r="B1367">
        <v>0</v>
      </c>
    </row>
    <row r="1368" spans="1:2" ht="12.75">
      <c r="A1368">
        <v>10.044156650225322</v>
      </c>
      <c r="B1368">
        <v>0</v>
      </c>
    </row>
    <row r="1369" spans="1:2" ht="12.75">
      <c r="A1369">
        <v>10.044156650225322</v>
      </c>
      <c r="B1369">
        <f>$F$7+($F$8-$F$7)*(0.510000000000001)</f>
        <v>0</v>
      </c>
    </row>
    <row r="1370" spans="1:2" ht="12.75">
      <c r="A1370">
        <v>10.054099926610789</v>
      </c>
      <c r="B1370">
        <f>$F$7+($F$8-$F$7)*(0.510000000000001)</f>
        <v>0</v>
      </c>
    </row>
    <row r="1371" spans="1:2" ht="12.75">
      <c r="A1371">
        <v>10.054099926610789</v>
      </c>
      <c r="B1371">
        <v>0</v>
      </c>
    </row>
    <row r="1372" spans="1:2" ht="12.75">
      <c r="A1372">
        <v>10.064043202996254</v>
      </c>
      <c r="B1372">
        <v>0</v>
      </c>
    </row>
    <row r="1373" spans="1:2" ht="12.75">
      <c r="A1373">
        <v>10.064043202996254</v>
      </c>
      <c r="B1373">
        <f>$F$7+($F$8-$F$7)*(0.531250000000001)</f>
        <v>0</v>
      </c>
    </row>
    <row r="1374" spans="1:2" ht="12.75">
      <c r="A1374">
        <v>10.07398647938172</v>
      </c>
      <c r="B1374">
        <f>$F$7+($F$8-$F$7)*(0.531250000000001)</f>
        <v>0</v>
      </c>
    </row>
    <row r="1375" spans="1:2" ht="12.75">
      <c r="A1375">
        <v>10.07398647938172</v>
      </c>
      <c r="B1375">
        <v>0</v>
      </c>
    </row>
    <row r="1376" spans="1:2" ht="12.75">
      <c r="A1376">
        <v>10.083929755767187</v>
      </c>
      <c r="B1376">
        <v>0</v>
      </c>
    </row>
    <row r="1377" spans="1:2" ht="12.75">
      <c r="A1377">
        <v>10.083929755767187</v>
      </c>
      <c r="B1377">
        <f>$F$7+($F$8-$F$7)*(0.552500000000001)</f>
        <v>0</v>
      </c>
    </row>
    <row r="1378" spans="1:2" ht="12.75">
      <c r="A1378">
        <v>10.093873032152652</v>
      </c>
      <c r="B1378">
        <f>$F$7+($F$8-$F$7)*(0.552500000000001)</f>
        <v>0</v>
      </c>
    </row>
    <row r="1379" spans="1:2" ht="12.75">
      <c r="A1379">
        <v>10.093873032152652</v>
      </c>
      <c r="B1379">
        <v>0</v>
      </c>
    </row>
    <row r="1380" spans="1:2" ht="12.75">
      <c r="A1380">
        <v>10.10381630853812</v>
      </c>
      <c r="B1380">
        <v>0</v>
      </c>
    </row>
    <row r="1381" spans="1:2" ht="12.75">
      <c r="A1381">
        <v>10.10381630853812</v>
      </c>
      <c r="B1381">
        <f>$F$7+($F$8-$F$7)*(0.573750000000001)</f>
        <v>0</v>
      </c>
    </row>
    <row r="1382" spans="1:2" ht="12.75">
      <c r="A1382">
        <v>10.113759584923585</v>
      </c>
      <c r="B1382">
        <f>$F$7+($F$8-$F$7)*(0.573750000000001)</f>
        <v>0</v>
      </c>
    </row>
    <row r="1383" spans="1:2" ht="12.75">
      <c r="A1383">
        <v>10.113759584923585</v>
      </c>
      <c r="B1383">
        <v>0</v>
      </c>
    </row>
    <row r="1384" spans="1:2" ht="12.75">
      <c r="A1384">
        <v>10.123702861309052</v>
      </c>
      <c r="B1384">
        <v>0</v>
      </c>
    </row>
    <row r="1385" spans="1:2" ht="12.75">
      <c r="A1385">
        <v>10.123702861309052</v>
      </c>
      <c r="B1385">
        <f>$F$7+($F$8-$F$7)*(0.595000000000001)</f>
        <v>0</v>
      </c>
    </row>
    <row r="1386" spans="1:2" ht="12.75">
      <c r="A1386">
        <v>10.133646137694518</v>
      </c>
      <c r="B1386">
        <f>$F$7+($F$8-$F$7)*(0.595000000000001)</f>
        <v>0</v>
      </c>
    </row>
    <row r="1387" spans="1:2" ht="12.75">
      <c r="A1387">
        <v>10.133646137694518</v>
      </c>
      <c r="B1387">
        <v>0</v>
      </c>
    </row>
    <row r="1388" spans="1:2" ht="12.75">
      <c r="A1388">
        <v>10.143589414079985</v>
      </c>
      <c r="B1388">
        <v>0</v>
      </c>
    </row>
    <row r="1389" spans="1:2" ht="12.75">
      <c r="A1389">
        <v>10.143589414079985</v>
      </c>
      <c r="B1389">
        <f>$F$7+($F$8-$F$7)*(0.616250000000001)</f>
        <v>0</v>
      </c>
    </row>
    <row r="1390" spans="1:2" ht="12.75">
      <c r="A1390">
        <v>10.15353269046545</v>
      </c>
      <c r="B1390">
        <f>$F$7+($F$8-$F$7)*(0.616250000000001)</f>
        <v>0</v>
      </c>
    </row>
    <row r="1391" spans="1:2" ht="12.75">
      <c r="A1391">
        <v>10.15353269046545</v>
      </c>
      <c r="B1391">
        <v>0</v>
      </c>
    </row>
    <row r="1392" spans="1:2" ht="12.75">
      <c r="A1392">
        <v>10.163475966850918</v>
      </c>
      <c r="B1392">
        <v>0</v>
      </c>
    </row>
    <row r="1393" spans="1:2" ht="12.75">
      <c r="A1393">
        <v>10.163475966850918</v>
      </c>
      <c r="B1393">
        <f>$F$7+($F$8-$F$7)*(0.637500000000001)</f>
        <v>0</v>
      </c>
    </row>
    <row r="1394" spans="1:2" ht="12.75">
      <c r="A1394">
        <v>10.173419243236383</v>
      </c>
      <c r="B1394">
        <f>$F$7+($F$8-$F$7)*(0.637500000000001)</f>
        <v>0</v>
      </c>
    </row>
    <row r="1395" spans="1:2" ht="12.75">
      <c r="A1395">
        <v>10.173419243236383</v>
      </c>
      <c r="B1395">
        <v>0</v>
      </c>
    </row>
    <row r="1396" spans="1:2" ht="12.75">
      <c r="A1396">
        <v>10.18336251962185</v>
      </c>
      <c r="B1396">
        <v>0</v>
      </c>
    </row>
    <row r="1397" spans="1:2" ht="12.75">
      <c r="A1397">
        <v>10.18336251962185</v>
      </c>
      <c r="B1397">
        <f>$F$7+($F$8-$F$7)*(0.658750000000001)</f>
        <v>0</v>
      </c>
    </row>
    <row r="1398" spans="1:2" ht="12.75">
      <c r="A1398">
        <v>10.193305796007316</v>
      </c>
      <c r="B1398">
        <f>$F$7+($F$8-$F$7)*(0.658750000000001)</f>
        <v>0</v>
      </c>
    </row>
    <row r="1399" spans="1:2" ht="12.75">
      <c r="A1399">
        <v>10.193305796007316</v>
      </c>
      <c r="B1399">
        <v>0</v>
      </c>
    </row>
    <row r="1400" spans="1:2" ht="12.75">
      <c r="A1400">
        <v>10.203249072392783</v>
      </c>
      <c r="B1400">
        <v>0</v>
      </c>
    </row>
    <row r="1401" spans="1:2" ht="12.75">
      <c r="A1401">
        <v>10.203249072392783</v>
      </c>
      <c r="B1401">
        <f>$F$7+($F$8-$F$7)*(0.680000000000001)</f>
        <v>0</v>
      </c>
    </row>
    <row r="1402" spans="1:2" ht="12.75">
      <c r="A1402">
        <v>10.213192348778248</v>
      </c>
      <c r="B1402">
        <f>$F$7+($F$8-$F$7)*(0.680000000000001)</f>
        <v>0</v>
      </c>
    </row>
    <row r="1403" spans="1:2" ht="12.75">
      <c r="A1403">
        <v>10.213192348778248</v>
      </c>
      <c r="B1403">
        <v>0</v>
      </c>
    </row>
    <row r="1404" spans="1:2" ht="12.75">
      <c r="A1404">
        <v>10.223135625163714</v>
      </c>
      <c r="B1404">
        <v>0</v>
      </c>
    </row>
    <row r="1405" spans="1:2" ht="12.75">
      <c r="A1405">
        <v>10.223135625163714</v>
      </c>
      <c r="B1405">
        <f>$F$7+($F$8-$F$7)*(0.701250000000001)</f>
        <v>0</v>
      </c>
    </row>
    <row r="1406" spans="1:2" ht="12.75">
      <c r="A1406">
        <v>10.233078901549181</v>
      </c>
      <c r="B1406">
        <f>$F$7+($F$8-$F$7)*(0.701250000000001)</f>
        <v>0</v>
      </c>
    </row>
    <row r="1407" spans="1:2" ht="12.75">
      <c r="A1407">
        <v>10.233078901549181</v>
      </c>
      <c r="B1407">
        <v>0</v>
      </c>
    </row>
    <row r="1408" spans="1:2" ht="12.75">
      <c r="A1408">
        <v>10.243022177934646</v>
      </c>
      <c r="B1408">
        <v>0</v>
      </c>
    </row>
    <row r="1409" spans="1:2" ht="12.75">
      <c r="A1409">
        <v>10.243022177934646</v>
      </c>
      <c r="B1409">
        <f>$F$7+($F$8-$F$7)*(0.722500000000001)</f>
        <v>0</v>
      </c>
    </row>
    <row r="1410" spans="1:2" ht="12.75">
      <c r="A1410">
        <v>10.252965454320114</v>
      </c>
      <c r="B1410">
        <f>$F$7+($F$8-$F$7)*(0.722500000000001)</f>
        <v>0</v>
      </c>
    </row>
    <row r="1411" spans="1:2" ht="12.75">
      <c r="A1411">
        <v>10.252965454320114</v>
      </c>
      <c r="B1411">
        <v>0</v>
      </c>
    </row>
    <row r="1412" spans="1:2" ht="12.75">
      <c r="A1412">
        <v>10.262908730705579</v>
      </c>
      <c r="B1412">
        <v>0</v>
      </c>
    </row>
    <row r="1413" spans="1:2" ht="12.75">
      <c r="A1413">
        <v>10.262908730705579</v>
      </c>
      <c r="B1413">
        <f>$F$7+($F$8-$F$7)*(0.743750000000001)</f>
        <v>0</v>
      </c>
    </row>
    <row r="1414" spans="1:2" ht="12.75">
      <c r="A1414">
        <v>10.272852007091046</v>
      </c>
      <c r="B1414">
        <f>$F$7+($F$8-$F$7)*(0.743750000000001)</f>
        <v>0</v>
      </c>
    </row>
    <row r="1415" spans="1:2" ht="12.75">
      <c r="A1415">
        <v>10.272852007091046</v>
      </c>
      <c r="B1415">
        <v>0</v>
      </c>
    </row>
    <row r="1416" spans="1:2" ht="12.75">
      <c r="A1416">
        <v>10.282795283476512</v>
      </c>
      <c r="B1416">
        <v>0</v>
      </c>
    </row>
    <row r="1417" spans="1:2" ht="12.75">
      <c r="A1417">
        <v>10.282795283476512</v>
      </c>
      <c r="B1417">
        <f>$F$7+($F$8-$F$7)*(0.765000000000001)</f>
        <v>0</v>
      </c>
    </row>
    <row r="1418" spans="1:2" ht="12.75">
      <c r="A1418">
        <v>10.292738559861979</v>
      </c>
      <c r="B1418">
        <f>$F$7+($F$8-$F$7)*(0.765000000000001)</f>
        <v>0</v>
      </c>
    </row>
    <row r="1419" spans="1:2" ht="12.75">
      <c r="A1419">
        <v>10.292738559861979</v>
      </c>
      <c r="B1419">
        <v>0</v>
      </c>
    </row>
    <row r="1420" spans="1:2" ht="12.75">
      <c r="A1420">
        <v>10.302681836247444</v>
      </c>
      <c r="B1420">
        <v>0</v>
      </c>
    </row>
    <row r="1421" spans="1:2" ht="12.75">
      <c r="A1421">
        <v>10.302681836247444</v>
      </c>
      <c r="B1421">
        <f>$F$7+($F$8-$F$7)*(0.786250000000002)</f>
        <v>0</v>
      </c>
    </row>
    <row r="1422" spans="1:2" ht="12.75">
      <c r="A1422">
        <v>10.312625112632912</v>
      </c>
      <c r="B1422">
        <f>$F$7+($F$8-$F$7)*(0.786250000000002)</f>
        <v>0</v>
      </c>
    </row>
    <row r="1423" spans="1:2" ht="12.75">
      <c r="A1423">
        <v>10.312625112632912</v>
      </c>
      <c r="B1423">
        <v>0</v>
      </c>
    </row>
    <row r="1424" spans="1:2" ht="12.75">
      <c r="A1424">
        <v>10.322568389018377</v>
      </c>
      <c r="B1424">
        <v>0</v>
      </c>
    </row>
    <row r="1425" spans="1:2" ht="12.75">
      <c r="A1425">
        <v>10.322568389018377</v>
      </c>
      <c r="B1425">
        <f>$F$7+($F$8-$F$7)*(0.807500000000002)</f>
        <v>0</v>
      </c>
    </row>
    <row r="1426" spans="1:2" ht="12.75">
      <c r="A1426">
        <v>10.332511665403842</v>
      </c>
      <c r="B1426">
        <f>$F$7+($F$8-$F$7)*(0.807500000000002)</f>
        <v>0</v>
      </c>
    </row>
    <row r="1427" spans="1:2" ht="12.75">
      <c r="A1427">
        <v>10.332511665403842</v>
      </c>
      <c r="B1427">
        <v>0</v>
      </c>
    </row>
    <row r="1428" spans="1:2" ht="12.75">
      <c r="A1428">
        <v>10.34245494178931</v>
      </c>
      <c r="B1428">
        <v>0</v>
      </c>
    </row>
    <row r="1429" spans="1:2" ht="12.75">
      <c r="A1429">
        <v>10.34245494178931</v>
      </c>
      <c r="B1429">
        <f>$F$7+($F$8-$F$7)*(0.828750000000002)</f>
        <v>0</v>
      </c>
    </row>
    <row r="1430" spans="1:2" ht="12.75">
      <c r="A1430">
        <v>10.352398218174775</v>
      </c>
      <c r="B1430">
        <f>$F$7+($F$8-$F$7)*(0.828750000000002)</f>
        <v>0</v>
      </c>
    </row>
    <row r="1431" spans="1:2" ht="12.75">
      <c r="A1431">
        <v>10.352398218174775</v>
      </c>
      <c r="B1431">
        <v>0</v>
      </c>
    </row>
    <row r="1432" spans="1:2" ht="12.75">
      <c r="A1432">
        <v>10.362341494560242</v>
      </c>
      <c r="B1432">
        <v>0</v>
      </c>
    </row>
    <row r="1433" spans="1:2" ht="12.75">
      <c r="A1433">
        <v>10.362341494560242</v>
      </c>
      <c r="B1433">
        <f>$F$7+($F$8-$F$7)*(0.850000000000002)</f>
        <v>0</v>
      </c>
    </row>
    <row r="1434" spans="1:2" ht="12.75">
      <c r="A1434">
        <v>10.372284770945708</v>
      </c>
      <c r="B1434">
        <f>$F$7+($F$8-$F$7)*(0.850000000000002)</f>
        <v>0</v>
      </c>
    </row>
    <row r="1435" spans="1:2" ht="12.75">
      <c r="A1435">
        <v>10.372284770945708</v>
      </c>
      <c r="B1435">
        <v>0</v>
      </c>
    </row>
    <row r="1436" spans="1:2" ht="12.75">
      <c r="A1436">
        <v>10.382228047331175</v>
      </c>
      <c r="B1436">
        <v>0</v>
      </c>
    </row>
    <row r="1437" spans="1:2" ht="12.75">
      <c r="A1437">
        <v>10.382228047331175</v>
      </c>
      <c r="B1437">
        <f>$F$7+($F$8-$F$7)*(0.871250000000002)</f>
        <v>0</v>
      </c>
    </row>
    <row r="1438" spans="1:2" ht="12.75">
      <c r="A1438">
        <v>10.39217132371664</v>
      </c>
      <c r="B1438">
        <f>$F$7+($F$8-$F$7)*(0.871250000000002)</f>
        <v>0</v>
      </c>
    </row>
    <row r="1439" spans="1:2" ht="12.75">
      <c r="A1439">
        <v>10.39217132371664</v>
      </c>
      <c r="B1439">
        <v>0</v>
      </c>
    </row>
    <row r="1440" spans="1:2" ht="12.75">
      <c r="A1440">
        <v>10.402114600102108</v>
      </c>
      <c r="B1440">
        <v>0</v>
      </c>
    </row>
    <row r="1441" spans="1:2" ht="12.75">
      <c r="A1441">
        <v>10.402114600102108</v>
      </c>
      <c r="B1441">
        <f>$F$7+($F$8-$F$7)*(0.892500000000002)</f>
        <v>0</v>
      </c>
    </row>
    <row r="1442" spans="1:2" ht="12.75">
      <c r="A1442">
        <v>10.412057876487573</v>
      </c>
      <c r="B1442">
        <f>$F$7+($F$8-$F$7)*(0.892500000000002)</f>
        <v>0</v>
      </c>
    </row>
    <row r="1443" spans="1:2" ht="12.75">
      <c r="A1443">
        <v>10.412057876487573</v>
      </c>
      <c r="B1443">
        <v>0</v>
      </c>
    </row>
    <row r="1444" spans="1:2" ht="12.75">
      <c r="A1444">
        <v>10.42200115287304</v>
      </c>
      <c r="B1444">
        <v>0</v>
      </c>
    </row>
    <row r="1445" spans="1:2" ht="12.75">
      <c r="A1445">
        <v>10.42200115287304</v>
      </c>
      <c r="B1445">
        <f>$F$7+($F$8-$F$7)*(0.913750000000002)</f>
        <v>0</v>
      </c>
    </row>
    <row r="1446" spans="1:2" ht="12.75">
      <c r="A1446">
        <v>10.431944429258506</v>
      </c>
      <c r="B1446">
        <f>$F$7+($F$8-$F$7)*(0.913750000000002)</f>
        <v>0</v>
      </c>
    </row>
    <row r="1447" spans="1:2" ht="12.75">
      <c r="A1447">
        <v>10.431944429258506</v>
      </c>
      <c r="B1447">
        <v>0</v>
      </c>
    </row>
    <row r="1448" spans="1:2" ht="12.75">
      <c r="A1448">
        <v>10.441887705643973</v>
      </c>
      <c r="B1448">
        <v>0</v>
      </c>
    </row>
    <row r="1449" spans="1:2" ht="12.75">
      <c r="A1449">
        <v>10.441887705643973</v>
      </c>
      <c r="B1449">
        <f>$F$7+($F$8-$F$7)*(0.935000000000002)</f>
        <v>0</v>
      </c>
    </row>
    <row r="1450" spans="1:2" ht="12.75">
      <c r="A1450">
        <v>10.451830982029438</v>
      </c>
      <c r="B1450">
        <f>$F$7+($F$8-$F$7)*(0.935000000000002)</f>
        <v>0</v>
      </c>
    </row>
    <row r="1451" spans="1:2" ht="12.75">
      <c r="A1451">
        <v>10.451830982029438</v>
      </c>
      <c r="B1451">
        <v>0</v>
      </c>
    </row>
    <row r="1452" spans="1:2" ht="12.75">
      <c r="A1452">
        <v>10.461774258414906</v>
      </c>
      <c r="B1452">
        <v>0</v>
      </c>
    </row>
    <row r="1453" spans="1:2" ht="12.75">
      <c r="A1453">
        <v>10.461774258414906</v>
      </c>
      <c r="B1453">
        <f>$F$7+($F$8-$F$7)*(0.956250000000002)</f>
        <v>0</v>
      </c>
    </row>
    <row r="1454" spans="1:2" ht="12.75">
      <c r="A1454">
        <v>10.471717534800371</v>
      </c>
      <c r="B1454">
        <f>$F$7+($F$8-$F$7)*(0.956250000000002)</f>
        <v>0</v>
      </c>
    </row>
    <row r="1455" spans="1:2" ht="12.75">
      <c r="A1455">
        <v>10.471717534800371</v>
      </c>
      <c r="B1455">
        <v>0</v>
      </c>
    </row>
    <row r="1456" spans="1:2" ht="12.75">
      <c r="A1456">
        <v>10.481660811185836</v>
      </c>
      <c r="B1456">
        <v>0</v>
      </c>
    </row>
    <row r="1457" spans="1:2" ht="12.75">
      <c r="A1457">
        <v>10.481660811185836</v>
      </c>
      <c r="B1457">
        <f>$F$7+($F$8-$F$7)*(0.977500000000002)</f>
        <v>0</v>
      </c>
    </row>
    <row r="1458" spans="1:2" ht="12.75">
      <c r="A1458">
        <v>10.491604087571304</v>
      </c>
      <c r="B1458">
        <f>$F$7+($F$8-$F$7)*(0.977500000000002)</f>
        <v>0</v>
      </c>
    </row>
    <row r="1459" spans="1:2" ht="12.75">
      <c r="A1459">
        <v>10.491604087571304</v>
      </c>
      <c r="B1459">
        <v>0</v>
      </c>
    </row>
    <row r="1460" spans="1:2" ht="12.75">
      <c r="A1460">
        <v>10.502717161178587</v>
      </c>
      <c r="B1460">
        <v>0</v>
      </c>
    </row>
    <row r="1461" spans="1:2" ht="12.75">
      <c r="A1461">
        <v>10.502717161178587</v>
      </c>
      <c r="B1461">
        <f>$F$8</f>
        <v>0</v>
      </c>
    </row>
    <row r="1462" spans="1:2" ht="12.75">
      <c r="A1462">
        <v>10.502717161178587</v>
      </c>
      <c r="B1462">
        <f>$F$8</f>
        <v>0</v>
      </c>
    </row>
    <row r="1463" spans="1:2" ht="12.75">
      <c r="A1463">
        <v>10.502717161178587</v>
      </c>
      <c r="B1463">
        <v>0</v>
      </c>
    </row>
    <row r="1464" spans="1:2" ht="12.75">
      <c r="A1464">
        <v>10.502717161178587</v>
      </c>
      <c r="B1464">
        <v>0</v>
      </c>
    </row>
    <row r="1465" spans="1:2" ht="12.75">
      <c r="A1465">
        <v>10.502717161178587</v>
      </c>
      <c r="B1465">
        <f>$F$8+($F$9-$F$8)*(0)</f>
        <v>0</v>
      </c>
    </row>
    <row r="1466" spans="1:2" ht="12.75">
      <c r="A1466">
        <v>10.512660437564053</v>
      </c>
      <c r="B1466">
        <f>$F$8+($F$9-$F$8)*(0)</f>
        <v>0</v>
      </c>
    </row>
    <row r="1467" spans="1:2" ht="12.75">
      <c r="A1467">
        <v>10.512660437564053</v>
      </c>
      <c r="B1467">
        <v>0</v>
      </c>
    </row>
    <row r="1468" spans="1:2" ht="12.75">
      <c r="A1468">
        <v>10.52260371394952</v>
      </c>
      <c r="B1468">
        <v>0</v>
      </c>
    </row>
    <row r="1469" spans="1:2" ht="12.75">
      <c r="A1469">
        <v>10.52260371394952</v>
      </c>
      <c r="B1469">
        <f>$F$8+($F$9-$F$8)*(0.02125)</f>
        <v>0</v>
      </c>
    </row>
    <row r="1470" spans="1:2" ht="12.75">
      <c r="A1470">
        <v>10.532546990334986</v>
      </c>
      <c r="B1470">
        <f>$F$8+($F$9-$F$8)*(0.02125)</f>
        <v>0</v>
      </c>
    </row>
    <row r="1471" spans="1:2" ht="12.75">
      <c r="A1471">
        <v>10.532546990334986</v>
      </c>
      <c r="B1471">
        <v>0</v>
      </c>
    </row>
    <row r="1472" spans="1:2" ht="12.75">
      <c r="A1472">
        <v>10.542490266720453</v>
      </c>
      <c r="B1472">
        <v>0</v>
      </c>
    </row>
    <row r="1473" spans="1:2" ht="12.75">
      <c r="A1473">
        <v>10.542490266720453</v>
      </c>
      <c r="B1473">
        <f>$F$8+($F$9-$F$8)*(0.0424999999999999)</f>
        <v>0</v>
      </c>
    </row>
    <row r="1474" spans="1:2" ht="12.75">
      <c r="A1474">
        <v>10.552433543105918</v>
      </c>
      <c r="B1474">
        <f>$F$8+($F$9-$F$8)*(0.0424999999999999)</f>
        <v>0</v>
      </c>
    </row>
    <row r="1475" spans="1:2" ht="12.75">
      <c r="A1475">
        <v>10.552433543105918</v>
      </c>
      <c r="B1475">
        <v>0</v>
      </c>
    </row>
    <row r="1476" spans="1:2" ht="12.75">
      <c r="A1476">
        <v>10.562376819491385</v>
      </c>
      <c r="B1476">
        <v>0</v>
      </c>
    </row>
    <row r="1477" spans="1:2" ht="12.75">
      <c r="A1477">
        <v>10.562376819491385</v>
      </c>
      <c r="B1477">
        <f>$F$8+($F$9-$F$8)*(0.0637499999999999)</f>
        <v>0</v>
      </c>
    </row>
    <row r="1478" spans="1:2" ht="12.75">
      <c r="A1478">
        <v>10.57232009587685</v>
      </c>
      <c r="B1478">
        <f>$F$8+($F$9-$F$8)*(0.0637499999999999)</f>
        <v>0</v>
      </c>
    </row>
    <row r="1479" spans="1:2" ht="12.75">
      <c r="A1479">
        <v>10.57232009587685</v>
      </c>
      <c r="B1479">
        <v>0</v>
      </c>
    </row>
    <row r="1480" spans="1:2" ht="12.75">
      <c r="A1480">
        <v>10.582263372262318</v>
      </c>
      <c r="B1480">
        <v>0</v>
      </c>
    </row>
    <row r="1481" spans="1:2" ht="12.75">
      <c r="A1481">
        <v>10.582263372262318</v>
      </c>
      <c r="B1481">
        <f>$F$8+($F$9-$F$8)*(0.0849999999999998)</f>
        <v>0</v>
      </c>
    </row>
    <row r="1482" spans="1:2" ht="12.75">
      <c r="A1482">
        <v>10.592206648647783</v>
      </c>
      <c r="B1482">
        <f>$F$8+($F$9-$F$8)*(0.0849999999999998)</f>
        <v>0</v>
      </c>
    </row>
    <row r="1483" spans="1:2" ht="12.75">
      <c r="A1483">
        <v>10.592206648647783</v>
      </c>
      <c r="B1483">
        <v>0</v>
      </c>
    </row>
    <row r="1484" spans="1:2" ht="12.75">
      <c r="A1484">
        <v>10.60214992503325</v>
      </c>
      <c r="B1484">
        <v>0</v>
      </c>
    </row>
    <row r="1485" spans="1:2" ht="12.75">
      <c r="A1485">
        <v>10.60214992503325</v>
      </c>
      <c r="B1485">
        <f>$F$8+($F$9-$F$8)*(0.10625)</f>
        <v>0</v>
      </c>
    </row>
    <row r="1486" spans="1:2" ht="12.75">
      <c r="A1486">
        <v>10.612093201418716</v>
      </c>
      <c r="B1486">
        <f>$F$8+($F$9-$F$8)*(0.10625)</f>
        <v>0</v>
      </c>
    </row>
    <row r="1487" spans="1:2" ht="12.75">
      <c r="A1487">
        <v>10.612093201418716</v>
      </c>
      <c r="B1487">
        <v>0</v>
      </c>
    </row>
    <row r="1488" spans="1:2" ht="12.75">
      <c r="A1488">
        <v>10.622036477804183</v>
      </c>
      <c r="B1488">
        <v>0</v>
      </c>
    </row>
    <row r="1489" spans="1:2" ht="12.75">
      <c r="A1489">
        <v>10.622036477804183</v>
      </c>
      <c r="B1489">
        <f>$F$8+($F$9-$F$8)*(0.1275)</f>
        <v>0</v>
      </c>
    </row>
    <row r="1490" spans="1:2" ht="12.75">
      <c r="A1490">
        <v>10.631979754189649</v>
      </c>
      <c r="B1490">
        <f>$F$8+($F$9-$F$8)*(0.1275)</f>
        <v>0</v>
      </c>
    </row>
    <row r="1491" spans="1:2" ht="12.75">
      <c r="A1491">
        <v>10.631979754189649</v>
      </c>
      <c r="B1491">
        <v>0</v>
      </c>
    </row>
    <row r="1492" spans="1:2" ht="12.75">
      <c r="A1492">
        <v>10.641923030575114</v>
      </c>
      <c r="B1492">
        <v>0</v>
      </c>
    </row>
    <row r="1493" spans="1:2" ht="12.75">
      <c r="A1493">
        <v>10.641923030575114</v>
      </c>
      <c r="B1493">
        <f>$F$8+($F$9-$F$8)*(0.14875)</f>
        <v>0</v>
      </c>
    </row>
    <row r="1494" spans="1:2" ht="12.75">
      <c r="A1494">
        <v>10.651866306960581</v>
      </c>
      <c r="B1494">
        <f>$F$8+($F$9-$F$8)*(0.14875)</f>
        <v>0</v>
      </c>
    </row>
    <row r="1495" spans="1:2" ht="12.75">
      <c r="A1495">
        <v>10.651866306960581</v>
      </c>
      <c r="B1495">
        <v>0</v>
      </c>
    </row>
    <row r="1496" spans="1:2" ht="12.75">
      <c r="A1496">
        <v>10.661809583346047</v>
      </c>
      <c r="B1496">
        <v>0</v>
      </c>
    </row>
    <row r="1497" spans="1:2" ht="12.75">
      <c r="A1497">
        <v>10.661809583346047</v>
      </c>
      <c r="B1497">
        <f>$F$8+($F$9-$F$8)*(0.17)</f>
        <v>0</v>
      </c>
    </row>
    <row r="1498" spans="1:2" ht="12.75">
      <c r="A1498">
        <v>10.671752859731514</v>
      </c>
      <c r="B1498">
        <f>$F$8+($F$9-$F$8)*(0.17)</f>
        <v>0</v>
      </c>
    </row>
    <row r="1499" spans="1:2" ht="12.75">
      <c r="A1499">
        <v>10.671752859731514</v>
      </c>
      <c r="B1499">
        <v>0</v>
      </c>
    </row>
    <row r="1500" spans="1:2" ht="12.75">
      <c r="A1500">
        <v>10.68169613611698</v>
      </c>
      <c r="B1500">
        <v>0</v>
      </c>
    </row>
    <row r="1501" spans="1:2" ht="12.75">
      <c r="A1501">
        <v>10.68169613611698</v>
      </c>
      <c r="B1501">
        <f>$F$8+($F$9-$F$8)*(0.19125)</f>
        <v>0</v>
      </c>
    </row>
    <row r="1502" spans="1:2" ht="12.75">
      <c r="A1502">
        <v>10.691639412502447</v>
      </c>
      <c r="B1502">
        <f>$F$8+($F$9-$F$8)*(0.19125)</f>
        <v>0</v>
      </c>
    </row>
    <row r="1503" spans="1:2" ht="12.75">
      <c r="A1503">
        <v>10.691639412502447</v>
      </c>
      <c r="B1503">
        <v>0</v>
      </c>
    </row>
    <row r="1504" spans="1:2" ht="12.75">
      <c r="A1504">
        <v>10.701582688887912</v>
      </c>
      <c r="B1504">
        <v>0</v>
      </c>
    </row>
    <row r="1505" spans="1:2" ht="12.75">
      <c r="A1505">
        <v>10.701582688887912</v>
      </c>
      <c r="B1505">
        <f>$F$8+($F$9-$F$8)*(0.2125)</f>
        <v>0</v>
      </c>
    </row>
    <row r="1506" spans="1:2" ht="12.75">
      <c r="A1506">
        <v>10.71152596527338</v>
      </c>
      <c r="B1506">
        <f>$F$8+($F$9-$F$8)*(0.2125)</f>
        <v>0</v>
      </c>
    </row>
    <row r="1507" spans="1:2" ht="12.75">
      <c r="A1507">
        <v>10.71152596527338</v>
      </c>
      <c r="B1507">
        <v>0</v>
      </c>
    </row>
    <row r="1508" spans="1:2" ht="12.75">
      <c r="A1508">
        <v>10.721469241658845</v>
      </c>
      <c r="B1508">
        <v>0</v>
      </c>
    </row>
    <row r="1509" spans="1:2" ht="12.75">
      <c r="A1509">
        <v>10.721469241658845</v>
      </c>
      <c r="B1509">
        <f>$F$8+($F$9-$F$8)*(0.23375)</f>
        <v>0</v>
      </c>
    </row>
    <row r="1510" spans="1:2" ht="12.75">
      <c r="A1510">
        <v>10.731412518044312</v>
      </c>
      <c r="B1510">
        <f>$F$8+($F$9-$F$8)*(0.23375)</f>
        <v>0</v>
      </c>
    </row>
    <row r="1511" spans="1:2" ht="12.75">
      <c r="A1511">
        <v>10.731412518044312</v>
      </c>
      <c r="B1511">
        <v>0</v>
      </c>
    </row>
    <row r="1512" spans="1:2" ht="12.75">
      <c r="A1512">
        <v>10.741355794429778</v>
      </c>
      <c r="B1512">
        <v>0</v>
      </c>
    </row>
    <row r="1513" spans="1:2" ht="12.75">
      <c r="A1513">
        <v>10.741355794429778</v>
      </c>
      <c r="B1513">
        <f>$F$8+($F$9-$F$8)*(0.255)</f>
        <v>0</v>
      </c>
    </row>
    <row r="1514" spans="1:2" ht="12.75">
      <c r="A1514">
        <v>10.751299070815245</v>
      </c>
      <c r="B1514">
        <f>$F$8+($F$9-$F$8)*(0.255)</f>
        <v>0</v>
      </c>
    </row>
    <row r="1515" spans="1:2" ht="12.75">
      <c r="A1515">
        <v>10.751299070815245</v>
      </c>
      <c r="B1515">
        <v>0</v>
      </c>
    </row>
    <row r="1516" spans="1:2" ht="12.75">
      <c r="A1516">
        <v>10.76124234720071</v>
      </c>
      <c r="B1516">
        <v>0</v>
      </c>
    </row>
    <row r="1517" spans="1:2" ht="12.75">
      <c r="A1517">
        <v>10.76124234720071</v>
      </c>
      <c r="B1517">
        <f>$F$8+($F$9-$F$8)*(0.27625)</f>
        <v>0</v>
      </c>
    </row>
    <row r="1518" spans="1:2" ht="12.75">
      <c r="A1518">
        <v>10.771185623586176</v>
      </c>
      <c r="B1518">
        <f>$F$8+($F$9-$F$8)*(0.27625)</f>
        <v>0</v>
      </c>
    </row>
    <row r="1519" spans="1:2" ht="12.75">
      <c r="A1519">
        <v>10.771185623586176</v>
      </c>
      <c r="B1519">
        <v>0</v>
      </c>
    </row>
    <row r="1520" spans="1:2" ht="12.75">
      <c r="A1520">
        <v>10.781128899971643</v>
      </c>
      <c r="B1520">
        <v>0</v>
      </c>
    </row>
    <row r="1521" spans="1:2" ht="12.75">
      <c r="A1521">
        <v>10.781128899971643</v>
      </c>
      <c r="B1521">
        <f>$F$8+($F$9-$F$8)*(0.297499999999999)</f>
        <v>0</v>
      </c>
    </row>
    <row r="1522" spans="1:2" ht="12.75">
      <c r="A1522">
        <v>10.791072176357108</v>
      </c>
      <c r="B1522">
        <f>$F$8+($F$9-$F$8)*(0.297499999999999)</f>
        <v>0</v>
      </c>
    </row>
    <row r="1523" spans="1:2" ht="12.75">
      <c r="A1523">
        <v>10.791072176357108</v>
      </c>
      <c r="B1523">
        <v>0</v>
      </c>
    </row>
    <row r="1524" spans="1:2" ht="12.75">
      <c r="A1524">
        <v>10.801015452742575</v>
      </c>
      <c r="B1524">
        <v>0</v>
      </c>
    </row>
    <row r="1525" spans="1:2" ht="12.75">
      <c r="A1525">
        <v>10.801015452742575</v>
      </c>
      <c r="B1525">
        <f>$F$8+($F$9-$F$8)*(0.318749999999999)</f>
        <v>0</v>
      </c>
    </row>
    <row r="1526" spans="1:2" ht="12.75">
      <c r="A1526">
        <v>10.810958729128041</v>
      </c>
      <c r="B1526">
        <f>$F$8+($F$9-$F$8)*(0.318749999999999)</f>
        <v>0</v>
      </c>
    </row>
    <row r="1527" spans="1:2" ht="12.75">
      <c r="A1527">
        <v>10.810958729128041</v>
      </c>
      <c r="B1527">
        <v>0</v>
      </c>
    </row>
    <row r="1528" spans="1:2" ht="12.75">
      <c r="A1528">
        <v>10.820902005513508</v>
      </c>
      <c r="B1528">
        <v>0</v>
      </c>
    </row>
    <row r="1529" spans="1:2" ht="12.75">
      <c r="A1529">
        <v>10.820902005513508</v>
      </c>
      <c r="B1529">
        <f>$F$8+($F$9-$F$8)*(0.339999999999999)</f>
        <v>0</v>
      </c>
    </row>
    <row r="1530" spans="1:2" ht="12.75">
      <c r="A1530">
        <v>10.830845281898974</v>
      </c>
      <c r="B1530">
        <f>$F$8+($F$9-$F$8)*(0.339999999999999)</f>
        <v>0</v>
      </c>
    </row>
    <row r="1531" spans="1:2" ht="12.75">
      <c r="A1531">
        <v>10.830845281898974</v>
      </c>
      <c r="B1531">
        <v>0</v>
      </c>
    </row>
    <row r="1532" spans="1:2" ht="12.75">
      <c r="A1532">
        <v>10.84078855828444</v>
      </c>
      <c r="B1532">
        <v>0</v>
      </c>
    </row>
    <row r="1533" spans="1:2" ht="12.75">
      <c r="A1533">
        <v>10.84078855828444</v>
      </c>
      <c r="B1533">
        <f>$F$8+($F$9-$F$8)*(0.361249999999999)</f>
        <v>0</v>
      </c>
    </row>
    <row r="1534" spans="1:2" ht="12.75">
      <c r="A1534">
        <v>10.850731834669906</v>
      </c>
      <c r="B1534">
        <f>$F$8+($F$9-$F$8)*(0.361249999999999)</f>
        <v>0</v>
      </c>
    </row>
    <row r="1535" spans="1:2" ht="12.75">
      <c r="A1535">
        <v>10.850731834669906</v>
      </c>
      <c r="B1535">
        <v>0</v>
      </c>
    </row>
    <row r="1536" spans="1:2" ht="12.75">
      <c r="A1536">
        <v>10.860675111055373</v>
      </c>
      <c r="B1536">
        <v>0</v>
      </c>
    </row>
    <row r="1537" spans="1:2" ht="12.75">
      <c r="A1537">
        <v>10.860675111055373</v>
      </c>
      <c r="B1537">
        <f>$F$8+($F$9-$F$8)*(0.382499999999999)</f>
        <v>0</v>
      </c>
    </row>
    <row r="1538" spans="1:2" ht="12.75">
      <c r="A1538">
        <v>10.870618387440839</v>
      </c>
      <c r="B1538">
        <f>$F$8+($F$9-$F$8)*(0.382499999999999)</f>
        <v>0</v>
      </c>
    </row>
    <row r="1539" spans="1:2" ht="12.75">
      <c r="A1539">
        <v>10.870618387440839</v>
      </c>
      <c r="B1539">
        <v>0</v>
      </c>
    </row>
    <row r="1540" spans="1:2" ht="12.75">
      <c r="A1540">
        <v>10.880561663826306</v>
      </c>
      <c r="B1540">
        <v>0</v>
      </c>
    </row>
    <row r="1541" spans="1:2" ht="12.75">
      <c r="A1541">
        <v>10.880561663826306</v>
      </c>
      <c r="B1541">
        <f>$F$8+($F$9-$F$8)*(0.403749999999999)</f>
        <v>0</v>
      </c>
    </row>
    <row r="1542" spans="1:2" ht="12.75">
      <c r="A1542">
        <v>10.890504940211772</v>
      </c>
      <c r="B1542">
        <f>$F$8+($F$9-$F$8)*(0.403749999999999)</f>
        <v>0</v>
      </c>
    </row>
    <row r="1543" spans="1:2" ht="12.75">
      <c r="A1543">
        <v>10.890504940211772</v>
      </c>
      <c r="B1543">
        <v>0</v>
      </c>
    </row>
    <row r="1544" spans="1:2" ht="12.75">
      <c r="A1544">
        <v>10.900448216597237</v>
      </c>
      <c r="B1544">
        <v>0</v>
      </c>
    </row>
    <row r="1545" spans="1:2" ht="12.75">
      <c r="A1545">
        <v>10.900448216597237</v>
      </c>
      <c r="B1545">
        <f>$F$8+($F$9-$F$8)*(0.424999999999999)</f>
        <v>0</v>
      </c>
    </row>
    <row r="1546" spans="1:2" ht="12.75">
      <c r="A1546">
        <v>10.910391492982704</v>
      </c>
      <c r="B1546">
        <f>$F$8+($F$9-$F$8)*(0.424999999999999)</f>
        <v>0</v>
      </c>
    </row>
    <row r="1547" spans="1:2" ht="12.75">
      <c r="A1547">
        <v>10.910391492982704</v>
      </c>
      <c r="B1547">
        <v>0</v>
      </c>
    </row>
    <row r="1548" spans="1:2" ht="12.75">
      <c r="A1548">
        <v>10.92033476936817</v>
      </c>
      <c r="B1548">
        <v>0</v>
      </c>
    </row>
    <row r="1549" spans="1:2" ht="12.75">
      <c r="A1549">
        <v>10.92033476936817</v>
      </c>
      <c r="B1549">
        <f>$F$8+($F$9-$F$8)*(0.446249999999999)</f>
        <v>0</v>
      </c>
    </row>
    <row r="1550" spans="1:2" ht="12.75">
      <c r="A1550">
        <v>10.930278045753637</v>
      </c>
      <c r="B1550">
        <f>$F$8+($F$9-$F$8)*(0.446249999999999)</f>
        <v>0</v>
      </c>
    </row>
    <row r="1551" spans="1:2" ht="12.75">
      <c r="A1551">
        <v>10.930278045753637</v>
      </c>
      <c r="B1551">
        <v>0</v>
      </c>
    </row>
    <row r="1552" spans="1:2" ht="12.75">
      <c r="A1552">
        <v>10.940221322139102</v>
      </c>
      <c r="B1552">
        <v>0</v>
      </c>
    </row>
    <row r="1553" spans="1:2" ht="12.75">
      <c r="A1553">
        <v>10.940221322139102</v>
      </c>
      <c r="B1553">
        <f>$F$8+($F$9-$F$8)*(0.467499999999999)</f>
        <v>0</v>
      </c>
    </row>
    <row r="1554" spans="1:2" ht="12.75">
      <c r="A1554">
        <v>10.95016459852457</v>
      </c>
      <c r="B1554">
        <f>$F$8+($F$9-$F$8)*(0.467499999999999)</f>
        <v>0</v>
      </c>
    </row>
    <row r="1555" spans="1:2" ht="12.75">
      <c r="A1555">
        <v>10.95016459852457</v>
      </c>
      <c r="B1555">
        <v>0</v>
      </c>
    </row>
    <row r="1556" spans="1:2" ht="12.75">
      <c r="A1556">
        <v>10.960107874910035</v>
      </c>
      <c r="B1556">
        <v>0</v>
      </c>
    </row>
    <row r="1557" spans="1:2" ht="12.75">
      <c r="A1557">
        <v>10.960107874910035</v>
      </c>
      <c r="B1557">
        <f>$F$8+($F$9-$F$8)*(0.488749999999999)</f>
        <v>0</v>
      </c>
    </row>
    <row r="1558" spans="1:2" ht="12.75">
      <c r="A1558">
        <v>10.970051151295502</v>
      </c>
      <c r="B1558">
        <f>$F$8+($F$9-$F$8)*(0.488749999999999)</f>
        <v>0</v>
      </c>
    </row>
    <row r="1559" spans="1:2" ht="12.75">
      <c r="A1559">
        <v>10.970051151295502</v>
      </c>
      <c r="B1559">
        <v>0</v>
      </c>
    </row>
    <row r="1560" spans="1:2" ht="12.75">
      <c r="A1560">
        <v>10.979994427680968</v>
      </c>
      <c r="B1560">
        <v>0</v>
      </c>
    </row>
    <row r="1561" spans="1:2" ht="12.75">
      <c r="A1561">
        <v>10.979994427680968</v>
      </c>
      <c r="B1561">
        <f>$F$8+($F$9-$F$8)*(0.509999999999999)</f>
        <v>0</v>
      </c>
    </row>
    <row r="1562" spans="1:2" ht="12.75">
      <c r="A1562">
        <v>10.989937704066435</v>
      </c>
      <c r="B1562">
        <f>$F$8+($F$9-$F$8)*(0.509999999999999)</f>
        <v>0</v>
      </c>
    </row>
    <row r="1563" spans="1:2" ht="12.75">
      <c r="A1563">
        <v>10.989937704066435</v>
      </c>
      <c r="B1563">
        <v>0</v>
      </c>
    </row>
    <row r="1564" spans="1:2" ht="12.75">
      <c r="A1564">
        <v>10.9998809804519</v>
      </c>
      <c r="B1564">
        <v>0</v>
      </c>
    </row>
    <row r="1565" spans="1:2" ht="12.75">
      <c r="A1565">
        <v>10.9998809804519</v>
      </c>
      <c r="B1565">
        <f>$F$8+($F$9-$F$8)*(0.531249999999999)</f>
        <v>0</v>
      </c>
    </row>
    <row r="1566" spans="1:2" ht="12.75">
      <c r="A1566">
        <v>11.009824256837366</v>
      </c>
      <c r="B1566">
        <f>$F$8+($F$9-$F$8)*(0.531249999999999)</f>
        <v>0</v>
      </c>
    </row>
    <row r="1567" spans="1:2" ht="12.75">
      <c r="A1567">
        <v>11.009824256837366</v>
      </c>
      <c r="B1567">
        <v>0</v>
      </c>
    </row>
    <row r="1568" spans="1:2" ht="12.75">
      <c r="A1568">
        <v>11.019767533222833</v>
      </c>
      <c r="B1568">
        <v>0</v>
      </c>
    </row>
    <row r="1569" spans="1:2" ht="12.75">
      <c r="A1569">
        <v>11.019767533222833</v>
      </c>
      <c r="B1569">
        <f>$F$8+($F$9-$F$8)*(0.552499999999999)</f>
        <v>0</v>
      </c>
    </row>
    <row r="1570" spans="1:2" ht="12.75">
      <c r="A1570">
        <v>11.029710809608298</v>
      </c>
      <c r="B1570">
        <f>$F$8+($F$9-$F$8)*(0.552499999999999)</f>
        <v>0</v>
      </c>
    </row>
    <row r="1571" spans="1:2" ht="12.75">
      <c r="A1571">
        <v>11.029710809608298</v>
      </c>
      <c r="B1571">
        <v>0</v>
      </c>
    </row>
    <row r="1572" spans="1:2" ht="12.75">
      <c r="A1572">
        <v>11.039654085993766</v>
      </c>
      <c r="B1572">
        <v>0</v>
      </c>
    </row>
    <row r="1573" spans="1:2" ht="12.75">
      <c r="A1573">
        <v>11.039654085993766</v>
      </c>
      <c r="B1573">
        <f>$F$8+($F$9-$F$8)*(0.573749999999999)</f>
        <v>0</v>
      </c>
    </row>
    <row r="1574" spans="1:2" ht="12.75">
      <c r="A1574">
        <v>11.049597362379231</v>
      </c>
      <c r="B1574">
        <f>$F$8+($F$9-$F$8)*(0.573749999999999)</f>
        <v>0</v>
      </c>
    </row>
    <row r="1575" spans="1:2" ht="12.75">
      <c r="A1575">
        <v>11.049597362379231</v>
      </c>
      <c r="B1575">
        <v>0</v>
      </c>
    </row>
    <row r="1576" spans="1:2" ht="12.75">
      <c r="A1576">
        <v>11.059540638764698</v>
      </c>
      <c r="B1576">
        <v>0</v>
      </c>
    </row>
    <row r="1577" spans="1:2" ht="12.75">
      <c r="A1577">
        <v>11.059540638764698</v>
      </c>
      <c r="B1577">
        <f>$F$8+($F$9-$F$8)*(0.594999999999999)</f>
        <v>0</v>
      </c>
    </row>
    <row r="1578" spans="1:2" ht="12.75">
      <c r="A1578">
        <v>11.069483915150164</v>
      </c>
      <c r="B1578">
        <f>$F$8+($F$9-$F$8)*(0.594999999999999)</f>
        <v>0</v>
      </c>
    </row>
    <row r="1579" spans="1:2" ht="12.75">
      <c r="A1579">
        <v>11.069483915150164</v>
      </c>
      <c r="B1579">
        <v>0</v>
      </c>
    </row>
    <row r="1580" spans="1:2" ht="12.75">
      <c r="A1580">
        <v>11.07942719153563</v>
      </c>
      <c r="B1580">
        <v>0</v>
      </c>
    </row>
    <row r="1581" spans="1:2" ht="12.75">
      <c r="A1581">
        <v>11.07942719153563</v>
      </c>
      <c r="B1581">
        <f>$F$8+($F$9-$F$8)*(0.616249999999999)</f>
        <v>0</v>
      </c>
    </row>
    <row r="1582" spans="1:2" ht="12.75">
      <c r="A1582">
        <v>11.089370467921096</v>
      </c>
      <c r="B1582">
        <f>$F$8+($F$9-$F$8)*(0.616249999999999)</f>
        <v>0</v>
      </c>
    </row>
    <row r="1583" spans="1:2" ht="12.75">
      <c r="A1583">
        <v>11.089370467921096</v>
      </c>
      <c r="B1583">
        <v>0</v>
      </c>
    </row>
    <row r="1584" spans="1:2" ht="12.75">
      <c r="A1584">
        <v>11.099313744306563</v>
      </c>
      <c r="B1584">
        <v>0</v>
      </c>
    </row>
    <row r="1585" spans="1:2" ht="12.75">
      <c r="A1585">
        <v>11.099313744306563</v>
      </c>
      <c r="B1585">
        <f>$F$8+($F$9-$F$8)*(0.637499999999999)</f>
        <v>0</v>
      </c>
    </row>
    <row r="1586" spans="1:2" ht="12.75">
      <c r="A1586">
        <v>11.109257020692029</v>
      </c>
      <c r="B1586">
        <f>$F$8+($F$9-$F$8)*(0.637499999999999)</f>
        <v>0</v>
      </c>
    </row>
    <row r="1587" spans="1:2" ht="12.75">
      <c r="A1587">
        <v>11.109257020692029</v>
      </c>
      <c r="B1587">
        <v>0</v>
      </c>
    </row>
    <row r="1588" spans="1:2" ht="12.75">
      <c r="A1588">
        <v>11.119200297077496</v>
      </c>
      <c r="B1588">
        <v>0</v>
      </c>
    </row>
    <row r="1589" spans="1:2" ht="12.75">
      <c r="A1589">
        <v>11.119200297077496</v>
      </c>
      <c r="B1589">
        <f>$F$8+($F$9-$F$8)*(0.658749999999999)</f>
        <v>0</v>
      </c>
    </row>
    <row r="1590" spans="1:2" ht="12.75">
      <c r="A1590">
        <v>11.129143573462962</v>
      </c>
      <c r="B1590">
        <f>$F$8+($F$9-$F$8)*(0.658749999999999)</f>
        <v>0</v>
      </c>
    </row>
    <row r="1591" spans="1:2" ht="12.75">
      <c r="A1591">
        <v>11.129143573462962</v>
      </c>
      <c r="B1591">
        <v>0</v>
      </c>
    </row>
    <row r="1592" spans="1:2" ht="12.75">
      <c r="A1592">
        <v>11.139086849848429</v>
      </c>
      <c r="B1592">
        <v>0</v>
      </c>
    </row>
    <row r="1593" spans="1:2" ht="12.75">
      <c r="A1593">
        <v>11.139086849848429</v>
      </c>
      <c r="B1593">
        <f>$F$8+($F$9-$F$8)*(0.679999999999999)</f>
        <v>0</v>
      </c>
    </row>
    <row r="1594" spans="1:2" ht="12.75">
      <c r="A1594">
        <v>11.149030126233894</v>
      </c>
      <c r="B1594">
        <f>$F$8+($F$9-$F$8)*(0.679999999999999)</f>
        <v>0</v>
      </c>
    </row>
    <row r="1595" spans="1:2" ht="12.75">
      <c r="A1595">
        <v>11.149030126233894</v>
      </c>
      <c r="B1595">
        <v>0</v>
      </c>
    </row>
    <row r="1596" spans="1:2" ht="12.75">
      <c r="A1596">
        <v>11.15897340261936</v>
      </c>
      <c r="B1596">
        <v>0</v>
      </c>
    </row>
    <row r="1597" spans="1:2" ht="12.75">
      <c r="A1597">
        <v>11.15897340261936</v>
      </c>
      <c r="B1597">
        <f>$F$8+($F$9-$F$8)*(0.701249999999999)</f>
        <v>0</v>
      </c>
    </row>
    <row r="1598" spans="1:2" ht="12.75">
      <c r="A1598">
        <v>11.168916679004827</v>
      </c>
      <c r="B1598">
        <f>$F$8+($F$9-$F$8)*(0.701249999999999)</f>
        <v>0</v>
      </c>
    </row>
    <row r="1599" spans="1:2" ht="12.75">
      <c r="A1599">
        <v>11.168916679004827</v>
      </c>
      <c r="B1599">
        <v>0</v>
      </c>
    </row>
    <row r="1600" spans="1:2" ht="12.75">
      <c r="A1600">
        <v>11.178859955390292</v>
      </c>
      <c r="B1600">
        <v>0</v>
      </c>
    </row>
    <row r="1601" spans="1:2" ht="12.75">
      <c r="A1601">
        <v>11.178859955390292</v>
      </c>
      <c r="B1601">
        <f>$F$8+($F$9-$F$8)*(0.722499999999999)</f>
        <v>0</v>
      </c>
    </row>
    <row r="1602" spans="1:2" ht="12.75">
      <c r="A1602">
        <v>11.18880323177576</v>
      </c>
      <c r="B1602">
        <f>$F$8+($F$9-$F$8)*(0.722499999999999)</f>
        <v>0</v>
      </c>
    </row>
    <row r="1603" spans="1:2" ht="12.75">
      <c r="A1603">
        <v>11.18880323177576</v>
      </c>
      <c r="B1603">
        <v>0</v>
      </c>
    </row>
    <row r="1604" spans="1:2" ht="12.75">
      <c r="A1604">
        <v>11.198746508161225</v>
      </c>
      <c r="B1604">
        <v>0</v>
      </c>
    </row>
    <row r="1605" spans="1:2" ht="12.75">
      <c r="A1605">
        <v>11.198746508161225</v>
      </c>
      <c r="B1605">
        <f>$F$8+($F$9-$F$8)*(0.743749999999999)</f>
        <v>0</v>
      </c>
    </row>
    <row r="1606" spans="1:2" ht="12.75">
      <c r="A1606">
        <v>11.208689784546692</v>
      </c>
      <c r="B1606">
        <f>$F$8+($F$9-$F$8)*(0.743749999999999)</f>
        <v>0</v>
      </c>
    </row>
    <row r="1607" spans="1:2" ht="12.75">
      <c r="A1607">
        <v>11.208689784546692</v>
      </c>
      <c r="B1607">
        <v>0</v>
      </c>
    </row>
    <row r="1608" spans="1:2" ht="12.75">
      <c r="A1608">
        <v>11.218633060932158</v>
      </c>
      <c r="B1608">
        <v>0</v>
      </c>
    </row>
    <row r="1609" spans="1:2" ht="12.75">
      <c r="A1609">
        <v>11.218633060932158</v>
      </c>
      <c r="B1609">
        <f>$F$8+($F$9-$F$8)*(0.764999999999999)</f>
        <v>0</v>
      </c>
    </row>
    <row r="1610" spans="1:2" ht="12.75">
      <c r="A1610">
        <v>11.228576337317625</v>
      </c>
      <c r="B1610">
        <f>$F$8+($F$9-$F$8)*(0.764999999999999)</f>
        <v>0</v>
      </c>
    </row>
    <row r="1611" spans="1:2" ht="12.75">
      <c r="A1611">
        <v>11.228576337317625</v>
      </c>
      <c r="B1611">
        <v>0</v>
      </c>
    </row>
    <row r="1612" spans="1:2" ht="12.75">
      <c r="A1612">
        <v>11.23851961370309</v>
      </c>
      <c r="B1612">
        <v>0</v>
      </c>
    </row>
    <row r="1613" spans="1:2" ht="12.75">
      <c r="A1613">
        <v>11.23851961370309</v>
      </c>
      <c r="B1613">
        <f>$F$8+($F$9-$F$8)*(0.786249999999999)</f>
        <v>0</v>
      </c>
    </row>
    <row r="1614" spans="1:2" ht="12.75">
      <c r="A1614">
        <v>11.248462890088557</v>
      </c>
      <c r="B1614">
        <f>$F$8+($F$9-$F$8)*(0.786249999999999)</f>
        <v>0</v>
      </c>
    </row>
    <row r="1615" spans="1:2" ht="12.75">
      <c r="A1615">
        <v>11.248462890088557</v>
      </c>
      <c r="B1615">
        <v>0</v>
      </c>
    </row>
    <row r="1616" spans="1:2" ht="12.75">
      <c r="A1616">
        <v>11.258406166474023</v>
      </c>
      <c r="B1616">
        <v>0</v>
      </c>
    </row>
    <row r="1617" spans="1:2" ht="12.75">
      <c r="A1617">
        <v>11.258406166474023</v>
      </c>
      <c r="B1617">
        <f>$F$8+($F$9-$F$8)*(0.807499999999998)</f>
        <v>0</v>
      </c>
    </row>
    <row r="1618" spans="1:2" ht="12.75">
      <c r="A1618">
        <v>11.268349442859488</v>
      </c>
      <c r="B1618">
        <f>$F$8+($F$9-$F$8)*(0.807499999999998)</f>
        <v>0</v>
      </c>
    </row>
    <row r="1619" spans="1:2" ht="12.75">
      <c r="A1619">
        <v>11.268349442859488</v>
      </c>
      <c r="B1619">
        <v>0</v>
      </c>
    </row>
    <row r="1620" spans="1:2" ht="12.75">
      <c r="A1620">
        <v>11.278292719244956</v>
      </c>
      <c r="B1620">
        <v>0</v>
      </c>
    </row>
    <row r="1621" spans="1:2" ht="12.75">
      <c r="A1621">
        <v>11.278292719244956</v>
      </c>
      <c r="B1621">
        <f>$F$8+($F$9-$F$8)*(0.828749999999998)</f>
        <v>0</v>
      </c>
    </row>
    <row r="1622" spans="1:2" ht="12.75">
      <c r="A1622">
        <v>11.288235995630421</v>
      </c>
      <c r="B1622">
        <f>$F$8+($F$9-$F$8)*(0.828749999999998)</f>
        <v>0</v>
      </c>
    </row>
    <row r="1623" spans="1:2" ht="12.75">
      <c r="A1623">
        <v>11.288235995630421</v>
      </c>
      <c r="B1623">
        <v>0</v>
      </c>
    </row>
    <row r="1624" spans="1:2" ht="12.75">
      <c r="A1624">
        <v>11.298179272015888</v>
      </c>
      <c r="B1624">
        <v>0</v>
      </c>
    </row>
    <row r="1625" spans="1:2" ht="12.75">
      <c r="A1625">
        <v>11.298179272015888</v>
      </c>
      <c r="B1625">
        <f>$F$8+($F$9-$F$8)*(0.849999999999998)</f>
        <v>0</v>
      </c>
    </row>
    <row r="1626" spans="1:2" ht="12.75">
      <c r="A1626">
        <v>11.308122548401354</v>
      </c>
      <c r="B1626">
        <f>$F$8+($F$9-$F$8)*(0.849999999999998)</f>
        <v>0</v>
      </c>
    </row>
    <row r="1627" spans="1:2" ht="12.75">
      <c r="A1627">
        <v>11.308122548401354</v>
      </c>
      <c r="B1627">
        <v>0</v>
      </c>
    </row>
    <row r="1628" spans="1:2" ht="12.75">
      <c r="A1628">
        <v>11.31806582478682</v>
      </c>
      <c r="B1628">
        <v>0</v>
      </c>
    </row>
    <row r="1629" spans="1:2" ht="12.75">
      <c r="A1629">
        <v>11.31806582478682</v>
      </c>
      <c r="B1629">
        <f>$F$8+($F$9-$F$8)*(0.871249999999998)</f>
        <v>0</v>
      </c>
    </row>
    <row r="1630" spans="1:2" ht="12.75">
      <c r="A1630">
        <v>11.328009101172286</v>
      </c>
      <c r="B1630">
        <f>$F$8+($F$9-$F$8)*(0.871249999999998)</f>
        <v>0</v>
      </c>
    </row>
    <row r="1631" spans="1:2" ht="12.75">
      <c r="A1631">
        <v>11.328009101172286</v>
      </c>
      <c r="B1631">
        <v>0</v>
      </c>
    </row>
    <row r="1632" spans="1:2" ht="12.75">
      <c r="A1632">
        <v>11.337952377557754</v>
      </c>
      <c r="B1632">
        <v>0</v>
      </c>
    </row>
    <row r="1633" spans="1:2" ht="12.75">
      <c r="A1633">
        <v>11.337952377557754</v>
      </c>
      <c r="B1633">
        <f>$F$8+($F$9-$F$8)*(0.892499999999998)</f>
        <v>0</v>
      </c>
    </row>
    <row r="1634" spans="1:2" ht="12.75">
      <c r="A1634">
        <v>11.347895653943219</v>
      </c>
      <c r="B1634">
        <f>$F$8+($F$9-$F$8)*(0.892499999999998)</f>
        <v>0</v>
      </c>
    </row>
    <row r="1635" spans="1:2" ht="12.75">
      <c r="A1635">
        <v>11.347895653943219</v>
      </c>
      <c r="B1635">
        <v>0</v>
      </c>
    </row>
    <row r="1636" spans="1:2" ht="12.75">
      <c r="A1636">
        <v>11.357838930328686</v>
      </c>
      <c r="B1636">
        <v>0</v>
      </c>
    </row>
    <row r="1637" spans="1:2" ht="12.75">
      <c r="A1637">
        <v>11.357838930328686</v>
      </c>
      <c r="B1637">
        <f>$F$8+($F$9-$F$8)*(0.913749999999998)</f>
        <v>0</v>
      </c>
    </row>
    <row r="1638" spans="1:2" ht="12.75">
      <c r="A1638">
        <v>11.367782206714152</v>
      </c>
      <c r="B1638">
        <f>$F$8+($F$9-$F$8)*(0.913749999999998)</f>
        <v>0</v>
      </c>
    </row>
    <row r="1639" spans="1:2" ht="12.75">
      <c r="A1639">
        <v>11.367782206714152</v>
      </c>
      <c r="B1639">
        <v>0</v>
      </c>
    </row>
    <row r="1640" spans="1:2" ht="12.75">
      <c r="A1640">
        <v>11.377725483099619</v>
      </c>
      <c r="B1640">
        <v>0</v>
      </c>
    </row>
    <row r="1641" spans="1:2" ht="12.75">
      <c r="A1641">
        <v>11.377725483099619</v>
      </c>
      <c r="B1641">
        <f>$F$8+($F$9-$F$8)*(0.934999999999998)</f>
        <v>0</v>
      </c>
    </row>
    <row r="1642" spans="1:2" ht="12.75">
      <c r="A1642">
        <v>11.387668759485084</v>
      </c>
      <c r="B1642">
        <f>$F$8+($F$9-$F$8)*(0.934999999999998)</f>
        <v>0</v>
      </c>
    </row>
    <row r="1643" spans="1:2" ht="12.75">
      <c r="A1643">
        <v>11.387668759485084</v>
      </c>
      <c r="B1643">
        <v>0</v>
      </c>
    </row>
    <row r="1644" spans="1:2" ht="12.75">
      <c r="A1644">
        <v>11.397612035870551</v>
      </c>
      <c r="B1644">
        <v>0</v>
      </c>
    </row>
    <row r="1645" spans="1:2" ht="12.75">
      <c r="A1645">
        <v>11.397612035870551</v>
      </c>
      <c r="B1645">
        <f>$F$8+($F$9-$F$8)*(0.956249999999998)</f>
        <v>0</v>
      </c>
    </row>
    <row r="1646" spans="1:2" ht="12.75">
      <c r="A1646">
        <v>11.407555312256017</v>
      </c>
      <c r="B1646">
        <f>$F$8+($F$9-$F$8)*(0.956249999999998)</f>
        <v>0</v>
      </c>
    </row>
    <row r="1647" spans="1:2" ht="12.75">
      <c r="A1647">
        <v>11.407555312256017</v>
      </c>
      <c r="B1647">
        <v>0</v>
      </c>
    </row>
    <row r="1648" spans="1:2" ht="12.75">
      <c r="A1648">
        <v>11.417498588641482</v>
      </c>
      <c r="B1648">
        <v>0</v>
      </c>
    </row>
    <row r="1649" spans="1:2" ht="12.75">
      <c r="A1649">
        <v>11.417498588641482</v>
      </c>
      <c r="B1649">
        <f>$F$8+($F$9-$F$8)*(0.977499999999998)</f>
        <v>0</v>
      </c>
    </row>
    <row r="1650" spans="1:2" ht="12.75">
      <c r="A1650">
        <v>11.42744186502695</v>
      </c>
      <c r="B1650">
        <f>$F$8+($F$9-$F$8)*(0.977499999999998)</f>
        <v>0</v>
      </c>
    </row>
    <row r="1651" spans="1:2" ht="12.75">
      <c r="A1651">
        <v>11.42744186502695</v>
      </c>
      <c r="B1651">
        <v>0</v>
      </c>
    </row>
    <row r="1652" spans="1:2" ht="12.75">
      <c r="A1652">
        <v>11.438554938634237</v>
      </c>
      <c r="B1652">
        <v>0</v>
      </c>
    </row>
    <row r="1653" spans="1:2" ht="12.75">
      <c r="A1653">
        <v>11.438554938634237</v>
      </c>
      <c r="B1653">
        <f>$F$9</f>
        <v>0</v>
      </c>
    </row>
    <row r="1654" spans="1:2" ht="12.75">
      <c r="A1654">
        <v>11.438554938634237</v>
      </c>
      <c r="B1654">
        <f>$F$9</f>
        <v>0</v>
      </c>
    </row>
    <row r="1655" spans="1:2" ht="12.75">
      <c r="A1655">
        <v>11.438554938634237</v>
      </c>
      <c r="B1655">
        <v>0</v>
      </c>
    </row>
    <row r="1656" spans="1:2" ht="12.75">
      <c r="A1656">
        <v>11.438554938634237</v>
      </c>
      <c r="B1656">
        <v>0</v>
      </c>
    </row>
    <row r="1657" spans="1:2" ht="12.75">
      <c r="A1657">
        <v>11.438554938634237</v>
      </c>
      <c r="B1657">
        <f>$F$9+($F$10-$F$9)*(0)</f>
        <v>0</v>
      </c>
    </row>
    <row r="1658" spans="1:2" ht="12.75">
      <c r="A1658">
        <v>11.448498215019702</v>
      </c>
      <c r="B1658">
        <f>$F$9+($F$10-$F$9)*(0)</f>
        <v>0</v>
      </c>
    </row>
    <row r="1659" spans="1:2" ht="12.75">
      <c r="A1659">
        <v>11.448498215019702</v>
      </c>
      <c r="B1659">
        <v>0</v>
      </c>
    </row>
    <row r="1660" spans="1:2" ht="12.75">
      <c r="A1660">
        <v>11.45844149140517</v>
      </c>
      <c r="B1660">
        <v>0</v>
      </c>
    </row>
    <row r="1661" spans="1:2" ht="12.75">
      <c r="A1661">
        <v>11.45844149140517</v>
      </c>
      <c r="B1661">
        <f>$F$9+($F$10-$F$9)*(0.02125)</f>
        <v>0</v>
      </c>
    </row>
    <row r="1662" spans="1:2" ht="12.75">
      <c r="A1662">
        <v>11.468384767790635</v>
      </c>
      <c r="B1662">
        <f>$F$9+($F$10-$F$9)*(0.02125)</f>
        <v>0</v>
      </c>
    </row>
    <row r="1663" spans="1:2" ht="12.75">
      <c r="A1663">
        <v>11.468384767790635</v>
      </c>
      <c r="B1663">
        <v>0</v>
      </c>
    </row>
    <row r="1664" spans="1:2" ht="12.75">
      <c r="A1664">
        <v>11.478328044176102</v>
      </c>
      <c r="B1664">
        <v>0</v>
      </c>
    </row>
    <row r="1665" spans="1:2" ht="12.75">
      <c r="A1665">
        <v>11.478328044176102</v>
      </c>
      <c r="B1665">
        <f>$F$9+($F$10-$F$9)*(0.0425000000000001)</f>
        <v>0</v>
      </c>
    </row>
    <row r="1666" spans="1:2" ht="12.75">
      <c r="A1666">
        <v>11.488271320561568</v>
      </c>
      <c r="B1666">
        <f>$F$9+($F$10-$F$9)*(0.0425000000000001)</f>
        <v>0</v>
      </c>
    </row>
    <row r="1667" spans="1:2" ht="12.75">
      <c r="A1667">
        <v>11.488271320561568</v>
      </c>
      <c r="B1667">
        <v>0</v>
      </c>
    </row>
    <row r="1668" spans="1:2" ht="12.75">
      <c r="A1668">
        <v>11.498214596947035</v>
      </c>
      <c r="B1668">
        <v>0</v>
      </c>
    </row>
    <row r="1669" spans="1:2" ht="12.75">
      <c r="A1669">
        <v>11.498214596947035</v>
      </c>
      <c r="B1669">
        <f>$F$9+($F$10-$F$9)*(0.0637500000000001)</f>
        <v>0</v>
      </c>
    </row>
    <row r="1670" spans="1:2" ht="12.75">
      <c r="A1670">
        <v>11.5081578733325</v>
      </c>
      <c r="B1670">
        <f>$F$9+($F$10-$F$9)*(0.0637500000000001)</f>
        <v>0</v>
      </c>
    </row>
    <row r="1671" spans="1:2" ht="12.75">
      <c r="A1671">
        <v>11.5081578733325</v>
      </c>
      <c r="B1671">
        <v>0</v>
      </c>
    </row>
    <row r="1672" spans="1:2" ht="12.75">
      <c r="A1672">
        <v>11.518101149717968</v>
      </c>
      <c r="B1672">
        <v>0</v>
      </c>
    </row>
    <row r="1673" spans="1:2" ht="12.75">
      <c r="A1673">
        <v>11.518101149717968</v>
      </c>
      <c r="B1673">
        <f>$F$9+($F$10-$F$9)*(0.0850000000000002)</f>
        <v>0</v>
      </c>
    </row>
    <row r="1674" spans="1:2" ht="12.75">
      <c r="A1674">
        <v>11.528044426103433</v>
      </c>
      <c r="B1674">
        <f>$F$9+($F$10-$F$9)*(0.0850000000000002)</f>
        <v>0</v>
      </c>
    </row>
    <row r="1675" spans="1:2" ht="12.75">
      <c r="A1675">
        <v>11.528044426103433</v>
      </c>
      <c r="B1675">
        <v>0</v>
      </c>
    </row>
    <row r="1676" spans="1:2" ht="12.75">
      <c r="A1676">
        <v>11.5379877024889</v>
      </c>
      <c r="B1676">
        <v>0</v>
      </c>
    </row>
    <row r="1677" spans="1:2" ht="12.75">
      <c r="A1677">
        <v>11.5379877024889</v>
      </c>
      <c r="B1677">
        <f>$F$9+($F$10-$F$9)*(0.10625)</f>
        <v>0</v>
      </c>
    </row>
    <row r="1678" spans="1:2" ht="12.75">
      <c r="A1678">
        <v>11.547930978874366</v>
      </c>
      <c r="B1678">
        <f>$F$9+($F$10-$F$9)*(0.10625)</f>
        <v>0</v>
      </c>
    </row>
    <row r="1679" spans="1:2" ht="12.75">
      <c r="A1679">
        <v>11.547930978874366</v>
      </c>
      <c r="B1679">
        <v>0</v>
      </c>
    </row>
    <row r="1680" spans="1:2" ht="12.75">
      <c r="A1680">
        <v>11.557874255259833</v>
      </c>
      <c r="B1680">
        <v>0</v>
      </c>
    </row>
    <row r="1681" spans="1:2" ht="12.75">
      <c r="A1681">
        <v>11.557874255259833</v>
      </c>
      <c r="B1681">
        <f>$F$9+($F$10-$F$9)*(0.1275)</f>
        <v>0</v>
      </c>
    </row>
    <row r="1682" spans="1:2" ht="12.75">
      <c r="A1682">
        <v>11.567817531645298</v>
      </c>
      <c r="B1682">
        <f>$F$9+($F$10-$F$9)*(0.1275)</f>
        <v>0</v>
      </c>
    </row>
    <row r="1683" spans="1:2" ht="12.75">
      <c r="A1683">
        <v>11.567817531645298</v>
      </c>
      <c r="B1683">
        <v>0</v>
      </c>
    </row>
    <row r="1684" spans="1:2" ht="12.75">
      <c r="A1684">
        <v>11.577760808030764</v>
      </c>
      <c r="B1684">
        <v>0</v>
      </c>
    </row>
    <row r="1685" spans="1:2" ht="12.75">
      <c r="A1685">
        <v>11.577760808030764</v>
      </c>
      <c r="B1685">
        <f>$F$9+($F$10-$F$9)*(0.14875)</f>
        <v>0</v>
      </c>
    </row>
    <row r="1686" spans="1:2" ht="12.75">
      <c r="A1686">
        <v>11.587704084416231</v>
      </c>
      <c r="B1686">
        <f>$F$9+($F$10-$F$9)*(0.14875)</f>
        <v>0</v>
      </c>
    </row>
    <row r="1687" spans="1:2" ht="12.75">
      <c r="A1687">
        <v>11.587704084416231</v>
      </c>
      <c r="B1687">
        <v>0</v>
      </c>
    </row>
    <row r="1688" spans="1:2" ht="12.75">
      <c r="A1688">
        <v>11.597647360801696</v>
      </c>
      <c r="B1688">
        <v>0</v>
      </c>
    </row>
    <row r="1689" spans="1:2" ht="12.75">
      <c r="A1689">
        <v>11.597647360801696</v>
      </c>
      <c r="B1689">
        <f>$F$9+($F$10-$F$9)*(0.17)</f>
        <v>0</v>
      </c>
    </row>
    <row r="1690" spans="1:2" ht="12.75">
      <c r="A1690">
        <v>11.607590637187164</v>
      </c>
      <c r="B1690">
        <f>$F$9+($F$10-$F$9)*(0.17)</f>
        <v>0</v>
      </c>
    </row>
    <row r="1691" spans="1:2" ht="12.75">
      <c r="A1691">
        <v>11.607590637187164</v>
      </c>
      <c r="B1691">
        <v>0</v>
      </c>
    </row>
    <row r="1692" spans="1:2" ht="12.75">
      <c r="A1692">
        <v>11.617533913572629</v>
      </c>
      <c r="B1692">
        <v>0</v>
      </c>
    </row>
    <row r="1693" spans="1:2" ht="12.75">
      <c r="A1693">
        <v>11.617533913572629</v>
      </c>
      <c r="B1693">
        <f>$F$9+($F$10-$F$9)*(0.19125)</f>
        <v>0</v>
      </c>
    </row>
    <row r="1694" spans="1:2" ht="12.75">
      <c r="A1694">
        <v>11.627477189958096</v>
      </c>
      <c r="B1694">
        <f>$F$9+($F$10-$F$9)*(0.19125)</f>
        <v>0</v>
      </c>
    </row>
    <row r="1695" spans="1:2" ht="12.75">
      <c r="A1695">
        <v>11.627477189958096</v>
      </c>
      <c r="B1695">
        <v>0</v>
      </c>
    </row>
    <row r="1696" spans="1:2" ht="12.75">
      <c r="A1696">
        <v>11.637420466343562</v>
      </c>
      <c r="B1696">
        <v>0</v>
      </c>
    </row>
    <row r="1697" spans="1:2" ht="12.75">
      <c r="A1697">
        <v>11.637420466343562</v>
      </c>
      <c r="B1697">
        <f>$F$9+($F$10-$F$9)*(0.2125)</f>
        <v>0</v>
      </c>
    </row>
    <row r="1698" spans="1:2" ht="12.75">
      <c r="A1698">
        <v>11.647363742729029</v>
      </c>
      <c r="B1698">
        <f>$F$9+($F$10-$F$9)*(0.2125)</f>
        <v>0</v>
      </c>
    </row>
    <row r="1699" spans="1:2" ht="12.75">
      <c r="A1699">
        <v>11.647363742729029</v>
      </c>
      <c r="B1699">
        <v>0</v>
      </c>
    </row>
    <row r="1700" spans="1:2" ht="12.75">
      <c r="A1700">
        <v>11.657307019114494</v>
      </c>
      <c r="B1700">
        <v>0</v>
      </c>
    </row>
    <row r="1701" spans="1:2" ht="12.75">
      <c r="A1701">
        <v>11.657307019114494</v>
      </c>
      <c r="B1701">
        <f>$F$9+($F$10-$F$9)*(0.23375)</f>
        <v>0</v>
      </c>
    </row>
    <row r="1702" spans="1:2" ht="12.75">
      <c r="A1702">
        <v>11.667250295499962</v>
      </c>
      <c r="B1702">
        <f>$F$9+($F$10-$F$9)*(0.23375)</f>
        <v>0</v>
      </c>
    </row>
    <row r="1703" spans="1:2" ht="12.75">
      <c r="A1703">
        <v>11.667250295499962</v>
      </c>
      <c r="B1703">
        <v>0</v>
      </c>
    </row>
    <row r="1704" spans="1:2" ht="12.75">
      <c r="A1704">
        <v>11.677193571885427</v>
      </c>
      <c r="B1704">
        <v>0</v>
      </c>
    </row>
    <row r="1705" spans="1:2" ht="12.75">
      <c r="A1705">
        <v>11.677193571885427</v>
      </c>
      <c r="B1705">
        <f>$F$9+($F$10-$F$9)*(0.255000000000001)</f>
        <v>0</v>
      </c>
    </row>
    <row r="1706" spans="1:2" ht="12.75">
      <c r="A1706">
        <v>11.687136848270894</v>
      </c>
      <c r="B1706">
        <f>$F$9+($F$10-$F$9)*(0.255000000000001)</f>
        <v>0</v>
      </c>
    </row>
    <row r="1707" spans="1:2" ht="12.75">
      <c r="A1707">
        <v>11.687136848270894</v>
      </c>
      <c r="B1707">
        <v>0</v>
      </c>
    </row>
    <row r="1708" spans="1:2" ht="12.75">
      <c r="A1708">
        <v>11.69708012465636</v>
      </c>
      <c r="B1708">
        <v>0</v>
      </c>
    </row>
    <row r="1709" spans="1:2" ht="12.75">
      <c r="A1709">
        <v>11.69708012465636</v>
      </c>
      <c r="B1709">
        <f>$F$9+($F$10-$F$9)*(0.276250000000001)</f>
        <v>0</v>
      </c>
    </row>
    <row r="1710" spans="1:2" ht="12.75">
      <c r="A1710">
        <v>11.707023401041825</v>
      </c>
      <c r="B1710">
        <f>$F$9+($F$10-$F$9)*(0.276250000000001)</f>
        <v>0</v>
      </c>
    </row>
    <row r="1711" spans="1:2" ht="12.75">
      <c r="A1711">
        <v>11.707023401041825</v>
      </c>
      <c r="B1711">
        <v>0</v>
      </c>
    </row>
    <row r="1712" spans="1:2" ht="12.75">
      <c r="A1712">
        <v>11.716966677427292</v>
      </c>
      <c r="B1712">
        <v>0</v>
      </c>
    </row>
    <row r="1713" spans="1:2" ht="12.75">
      <c r="A1713">
        <v>11.716966677427292</v>
      </c>
      <c r="B1713">
        <f>$F$9+($F$10-$F$9)*(0.297500000000001)</f>
        <v>0</v>
      </c>
    </row>
    <row r="1714" spans="1:2" ht="12.75">
      <c r="A1714">
        <v>11.726909953812758</v>
      </c>
      <c r="B1714">
        <f>$F$9+($F$10-$F$9)*(0.297500000000001)</f>
        <v>0</v>
      </c>
    </row>
    <row r="1715" spans="1:2" ht="12.75">
      <c r="A1715">
        <v>11.726909953812758</v>
      </c>
      <c r="B1715">
        <v>0</v>
      </c>
    </row>
    <row r="1716" spans="1:2" ht="12.75">
      <c r="A1716">
        <v>11.736853230198225</v>
      </c>
      <c r="B1716">
        <v>0</v>
      </c>
    </row>
    <row r="1717" spans="1:2" ht="12.75">
      <c r="A1717">
        <v>11.736853230198225</v>
      </c>
      <c r="B1717">
        <f>$F$9+($F$10-$F$9)*(0.318750000000001)</f>
        <v>0</v>
      </c>
    </row>
    <row r="1718" spans="1:2" ht="12.75">
      <c r="A1718">
        <v>11.74679650658369</v>
      </c>
      <c r="B1718">
        <f>$F$9+($F$10-$F$9)*(0.318750000000001)</f>
        <v>0</v>
      </c>
    </row>
    <row r="1719" spans="1:2" ht="12.75">
      <c r="A1719">
        <v>11.74679650658369</v>
      </c>
      <c r="B1719">
        <v>0</v>
      </c>
    </row>
    <row r="1720" spans="1:2" ht="12.75">
      <c r="A1720">
        <v>11.756739782969158</v>
      </c>
      <c r="B1720">
        <v>0</v>
      </c>
    </row>
    <row r="1721" spans="1:2" ht="12.75">
      <c r="A1721">
        <v>11.756739782969158</v>
      </c>
      <c r="B1721">
        <f>$F$9+($F$10-$F$9)*(0.340000000000001)</f>
        <v>0</v>
      </c>
    </row>
    <row r="1722" spans="1:2" ht="12.75">
      <c r="A1722">
        <v>11.766683059354623</v>
      </c>
      <c r="B1722">
        <f>$F$9+($F$10-$F$9)*(0.340000000000001)</f>
        <v>0</v>
      </c>
    </row>
    <row r="1723" spans="1:2" ht="12.75">
      <c r="A1723">
        <v>11.766683059354623</v>
      </c>
      <c r="B1723">
        <v>0</v>
      </c>
    </row>
    <row r="1724" spans="1:2" ht="12.75">
      <c r="A1724">
        <v>11.77662633574009</v>
      </c>
      <c r="B1724">
        <v>0</v>
      </c>
    </row>
    <row r="1725" spans="1:2" ht="12.75">
      <c r="A1725">
        <v>11.77662633574009</v>
      </c>
      <c r="B1725">
        <f>$F$9+($F$10-$F$9)*(0.361250000000001)</f>
        <v>0</v>
      </c>
    </row>
    <row r="1726" spans="1:2" ht="12.75">
      <c r="A1726">
        <v>11.786569612125556</v>
      </c>
      <c r="B1726">
        <f>$F$9+($F$10-$F$9)*(0.361250000000001)</f>
        <v>0</v>
      </c>
    </row>
    <row r="1727" spans="1:2" ht="12.75">
      <c r="A1727">
        <v>11.786569612125556</v>
      </c>
      <c r="B1727">
        <v>0</v>
      </c>
    </row>
    <row r="1728" spans="1:2" ht="12.75">
      <c r="A1728">
        <v>11.796512888511023</v>
      </c>
      <c r="B1728">
        <v>0</v>
      </c>
    </row>
    <row r="1729" spans="1:2" ht="12.75">
      <c r="A1729">
        <v>11.796512888511023</v>
      </c>
      <c r="B1729">
        <f>$F$9+($F$10-$F$9)*(0.382500000000001)</f>
        <v>0</v>
      </c>
    </row>
    <row r="1730" spans="1:2" ht="12.75">
      <c r="A1730">
        <v>11.806456164896488</v>
      </c>
      <c r="B1730">
        <f>$F$9+($F$10-$F$9)*(0.382500000000001)</f>
        <v>0</v>
      </c>
    </row>
    <row r="1731" spans="1:2" ht="12.75">
      <c r="A1731">
        <v>11.806456164896488</v>
      </c>
      <c r="B1731">
        <v>0</v>
      </c>
    </row>
    <row r="1732" spans="1:2" ht="12.75">
      <c r="A1732">
        <v>11.816399441281956</v>
      </c>
      <c r="B1732">
        <v>0</v>
      </c>
    </row>
    <row r="1733" spans="1:2" ht="12.75">
      <c r="A1733">
        <v>11.816399441281956</v>
      </c>
      <c r="B1733">
        <f>$F$9+($F$10-$F$9)*(0.403750000000001)</f>
        <v>0</v>
      </c>
    </row>
    <row r="1734" spans="1:2" ht="12.75">
      <c r="A1734">
        <v>11.826342717667421</v>
      </c>
      <c r="B1734">
        <f>$F$9+($F$10-$F$9)*(0.403750000000001)</f>
        <v>0</v>
      </c>
    </row>
    <row r="1735" spans="1:2" ht="12.75">
      <c r="A1735">
        <v>11.826342717667421</v>
      </c>
      <c r="B1735">
        <v>0</v>
      </c>
    </row>
    <row r="1736" spans="1:2" ht="12.75">
      <c r="A1736">
        <v>11.836285994052886</v>
      </c>
      <c r="B1736">
        <v>0</v>
      </c>
    </row>
    <row r="1737" spans="1:2" ht="12.75">
      <c r="A1737">
        <v>11.836285994052886</v>
      </c>
      <c r="B1737">
        <f>$F$9+($F$10-$F$9)*(0.425000000000001)</f>
        <v>0</v>
      </c>
    </row>
    <row r="1738" spans="1:2" ht="12.75">
      <c r="A1738">
        <v>11.846229270438354</v>
      </c>
      <c r="B1738">
        <f>$F$9+($F$10-$F$9)*(0.425000000000001)</f>
        <v>0</v>
      </c>
    </row>
    <row r="1739" spans="1:2" ht="12.75">
      <c r="A1739">
        <v>11.846229270438354</v>
      </c>
      <c r="B1739">
        <v>0</v>
      </c>
    </row>
    <row r="1740" spans="1:2" ht="12.75">
      <c r="A1740">
        <v>11.856172546823819</v>
      </c>
      <c r="B1740">
        <v>0</v>
      </c>
    </row>
    <row r="1741" spans="1:2" ht="12.75">
      <c r="A1741">
        <v>11.856172546823819</v>
      </c>
      <c r="B1741">
        <f>$F$9+($F$10-$F$9)*(0.446250000000001)</f>
        <v>0</v>
      </c>
    </row>
    <row r="1742" spans="1:2" ht="12.75">
      <c r="A1742">
        <v>11.866115823209286</v>
      </c>
      <c r="B1742">
        <f>$F$9+($F$10-$F$9)*(0.446250000000001)</f>
        <v>0</v>
      </c>
    </row>
    <row r="1743" spans="1:2" ht="12.75">
      <c r="A1743">
        <v>11.866115823209286</v>
      </c>
      <c r="B1743">
        <v>0</v>
      </c>
    </row>
    <row r="1744" spans="1:2" ht="12.75">
      <c r="A1744">
        <v>11.876059099594752</v>
      </c>
      <c r="B1744">
        <v>0</v>
      </c>
    </row>
    <row r="1745" spans="1:2" ht="12.75">
      <c r="A1745">
        <v>11.876059099594752</v>
      </c>
      <c r="B1745">
        <f>$F$9+($F$10-$F$9)*(0.467500000000001)</f>
        <v>0</v>
      </c>
    </row>
    <row r="1746" spans="1:2" ht="12.75">
      <c r="A1746">
        <v>11.886002375980219</v>
      </c>
      <c r="B1746">
        <f>$F$9+($F$10-$F$9)*(0.467500000000001)</f>
        <v>0</v>
      </c>
    </row>
    <row r="1747" spans="1:2" ht="12.75">
      <c r="A1747">
        <v>11.886002375980219</v>
      </c>
      <c r="B1747">
        <v>0</v>
      </c>
    </row>
    <row r="1748" spans="1:2" ht="12.75">
      <c r="A1748">
        <v>11.895945652365684</v>
      </c>
      <c r="B1748">
        <v>0</v>
      </c>
    </row>
    <row r="1749" spans="1:2" ht="12.75">
      <c r="A1749">
        <v>11.895945652365684</v>
      </c>
      <c r="B1749">
        <f>$F$9+($F$10-$F$9)*(0.488750000000001)</f>
        <v>0</v>
      </c>
    </row>
    <row r="1750" spans="1:2" ht="12.75">
      <c r="A1750">
        <v>11.905888928751152</v>
      </c>
      <c r="B1750">
        <f>$F$9+($F$10-$F$9)*(0.488750000000001)</f>
        <v>0</v>
      </c>
    </row>
    <row r="1751" spans="1:2" ht="12.75">
      <c r="A1751">
        <v>11.905888928751152</v>
      </c>
      <c r="B1751">
        <v>0</v>
      </c>
    </row>
    <row r="1752" spans="1:2" ht="12.75">
      <c r="A1752">
        <v>11.915832205136617</v>
      </c>
      <c r="B1752">
        <v>0</v>
      </c>
    </row>
    <row r="1753" spans="1:2" ht="12.75">
      <c r="A1753">
        <v>11.915832205136617</v>
      </c>
      <c r="B1753">
        <f>$F$9+($F$10-$F$9)*(0.510000000000001)</f>
        <v>0</v>
      </c>
    </row>
    <row r="1754" spans="1:2" ht="12.75">
      <c r="A1754">
        <v>11.925775481522084</v>
      </c>
      <c r="B1754">
        <f>$F$9+($F$10-$F$9)*(0.510000000000001)</f>
        <v>0</v>
      </c>
    </row>
    <row r="1755" spans="1:2" ht="12.75">
      <c r="A1755">
        <v>11.925775481522084</v>
      </c>
      <c r="B1755">
        <v>0</v>
      </c>
    </row>
    <row r="1756" spans="1:2" ht="12.75">
      <c r="A1756">
        <v>11.93571875790755</v>
      </c>
      <c r="B1756">
        <v>0</v>
      </c>
    </row>
    <row r="1757" spans="1:2" ht="12.75">
      <c r="A1757">
        <v>11.93571875790755</v>
      </c>
      <c r="B1757">
        <f>$F$9+($F$10-$F$9)*(0.531250000000001)</f>
        <v>0</v>
      </c>
    </row>
    <row r="1758" spans="1:2" ht="12.75">
      <c r="A1758">
        <v>11.945662034293015</v>
      </c>
      <c r="B1758">
        <f>$F$9+($F$10-$F$9)*(0.531250000000001)</f>
        <v>0</v>
      </c>
    </row>
    <row r="1759" spans="1:2" ht="12.75">
      <c r="A1759">
        <v>11.945662034293015</v>
      </c>
      <c r="B1759">
        <v>0</v>
      </c>
    </row>
    <row r="1760" spans="1:2" ht="12.75">
      <c r="A1760">
        <v>11.955605310678482</v>
      </c>
      <c r="B1760">
        <v>0</v>
      </c>
    </row>
    <row r="1761" spans="1:2" ht="12.75">
      <c r="A1761">
        <v>11.955605310678482</v>
      </c>
      <c r="B1761">
        <f>$F$9+($F$10-$F$9)*(0.552500000000001)</f>
        <v>0</v>
      </c>
    </row>
    <row r="1762" spans="1:2" ht="12.75">
      <c r="A1762">
        <v>11.965548587063948</v>
      </c>
      <c r="B1762">
        <f>$F$9+($F$10-$F$9)*(0.552500000000001)</f>
        <v>0</v>
      </c>
    </row>
    <row r="1763" spans="1:2" ht="12.75">
      <c r="A1763">
        <v>11.965548587063948</v>
      </c>
      <c r="B1763">
        <v>0</v>
      </c>
    </row>
    <row r="1764" spans="1:2" ht="12.75">
      <c r="A1764">
        <v>11.975491863449415</v>
      </c>
      <c r="B1764">
        <v>0</v>
      </c>
    </row>
    <row r="1765" spans="1:2" ht="12.75">
      <c r="A1765">
        <v>11.975491863449415</v>
      </c>
      <c r="B1765">
        <f>$F$9+($F$10-$F$9)*(0.573750000000001)</f>
        <v>0</v>
      </c>
    </row>
    <row r="1766" spans="1:2" ht="12.75">
      <c r="A1766">
        <v>11.98543513983488</v>
      </c>
      <c r="B1766">
        <f>$F$9+($F$10-$F$9)*(0.573750000000001)</f>
        <v>0</v>
      </c>
    </row>
    <row r="1767" spans="1:2" ht="12.75">
      <c r="A1767">
        <v>11.98543513983488</v>
      </c>
      <c r="B1767">
        <v>0</v>
      </c>
    </row>
    <row r="1768" spans="1:2" ht="12.75">
      <c r="A1768">
        <v>11.995378416220348</v>
      </c>
      <c r="B1768">
        <v>0</v>
      </c>
    </row>
    <row r="1769" spans="1:2" ht="12.75">
      <c r="A1769">
        <v>11.995378416220348</v>
      </c>
      <c r="B1769">
        <f>$F$9+($F$10-$F$9)*(0.595000000000001)</f>
        <v>0</v>
      </c>
    </row>
    <row r="1770" spans="1:2" ht="12.75">
      <c r="A1770">
        <v>12.005321692605813</v>
      </c>
      <c r="B1770">
        <f>$F$9+($F$10-$F$9)*(0.595000000000001)</f>
        <v>0</v>
      </c>
    </row>
    <row r="1771" spans="1:2" ht="12.75">
      <c r="A1771">
        <v>12.005321692605813</v>
      </c>
      <c r="B1771">
        <v>0</v>
      </c>
    </row>
    <row r="1772" spans="1:2" ht="12.75">
      <c r="A1772">
        <v>12.01526496899128</v>
      </c>
      <c r="B1772">
        <v>0</v>
      </c>
    </row>
    <row r="1773" spans="1:2" ht="12.75">
      <c r="A1773">
        <v>12.01526496899128</v>
      </c>
      <c r="B1773">
        <f>$F$9+($F$10-$F$9)*(0.616250000000001)</f>
        <v>0</v>
      </c>
    </row>
    <row r="1774" spans="1:2" ht="12.75">
      <c r="A1774">
        <v>12.025208245376746</v>
      </c>
      <c r="B1774">
        <f>$F$9+($F$10-$F$9)*(0.616250000000001)</f>
        <v>0</v>
      </c>
    </row>
    <row r="1775" spans="1:2" ht="12.75">
      <c r="A1775">
        <v>12.025208245376746</v>
      </c>
      <c r="B1775">
        <v>0</v>
      </c>
    </row>
    <row r="1776" spans="1:2" ht="12.75">
      <c r="A1776">
        <v>12.035151521762213</v>
      </c>
      <c r="B1776">
        <v>0</v>
      </c>
    </row>
    <row r="1777" spans="1:2" ht="12.75">
      <c r="A1777">
        <v>12.035151521762213</v>
      </c>
      <c r="B1777">
        <f>$F$9+($F$10-$F$9)*(0.637500000000001)</f>
        <v>0</v>
      </c>
    </row>
    <row r="1778" spans="1:2" ht="12.75">
      <c r="A1778">
        <v>12.045094798147678</v>
      </c>
      <c r="B1778">
        <f>$F$9+($F$10-$F$9)*(0.637500000000001)</f>
        <v>0</v>
      </c>
    </row>
    <row r="1779" spans="1:2" ht="12.75">
      <c r="A1779">
        <v>12.045094798147678</v>
      </c>
      <c r="B1779">
        <v>0</v>
      </c>
    </row>
    <row r="1780" spans="1:2" ht="12.75">
      <c r="A1780">
        <v>12.055038074533146</v>
      </c>
      <c r="B1780">
        <v>0</v>
      </c>
    </row>
    <row r="1781" spans="1:2" ht="12.75">
      <c r="A1781">
        <v>12.055038074533146</v>
      </c>
      <c r="B1781">
        <f>$F$9+($F$10-$F$9)*(0.658750000000001)</f>
        <v>0</v>
      </c>
    </row>
    <row r="1782" spans="1:2" ht="12.75">
      <c r="A1782">
        <v>12.064981350918611</v>
      </c>
      <c r="B1782">
        <f>$F$9+($F$10-$F$9)*(0.658750000000001)</f>
        <v>0</v>
      </c>
    </row>
    <row r="1783" spans="1:2" ht="12.75">
      <c r="A1783">
        <v>12.064981350918611</v>
      </c>
      <c r="B1783">
        <v>0</v>
      </c>
    </row>
    <row r="1784" spans="1:2" ht="12.75">
      <c r="A1784">
        <v>12.074924627304078</v>
      </c>
      <c r="B1784">
        <v>0</v>
      </c>
    </row>
    <row r="1785" spans="1:2" ht="12.75">
      <c r="A1785">
        <v>12.074924627304078</v>
      </c>
      <c r="B1785">
        <f>$F$9+($F$10-$F$9)*(0.680000000000001)</f>
        <v>0</v>
      </c>
    </row>
    <row r="1786" spans="1:2" ht="12.75">
      <c r="A1786">
        <v>12.084867903689544</v>
      </c>
      <c r="B1786">
        <f>$F$9+($F$10-$F$9)*(0.680000000000001)</f>
        <v>0</v>
      </c>
    </row>
    <row r="1787" spans="1:2" ht="12.75">
      <c r="A1787">
        <v>12.084867903689544</v>
      </c>
      <c r="B1787">
        <v>0</v>
      </c>
    </row>
    <row r="1788" spans="1:2" ht="12.75">
      <c r="A1788">
        <v>12.094811180075009</v>
      </c>
      <c r="B1788">
        <v>0</v>
      </c>
    </row>
    <row r="1789" spans="1:2" ht="12.75">
      <c r="A1789">
        <v>12.094811180075009</v>
      </c>
      <c r="B1789">
        <f>$F$9+($F$10-$F$9)*(0.701250000000001)</f>
        <v>0</v>
      </c>
    </row>
    <row r="1790" spans="1:2" ht="12.75">
      <c r="A1790">
        <v>12.104754456460476</v>
      </c>
      <c r="B1790">
        <f>$F$9+($F$10-$F$9)*(0.701250000000001)</f>
        <v>0</v>
      </c>
    </row>
    <row r="1791" spans="1:2" ht="12.75">
      <c r="A1791">
        <v>12.104754456460476</v>
      </c>
      <c r="B1791">
        <v>0</v>
      </c>
    </row>
    <row r="1792" spans="1:2" ht="12.75">
      <c r="A1792">
        <v>12.114697732845942</v>
      </c>
      <c r="B1792">
        <v>0</v>
      </c>
    </row>
    <row r="1793" spans="1:2" ht="12.75">
      <c r="A1793">
        <v>12.114697732845942</v>
      </c>
      <c r="B1793">
        <f>$F$9+($F$10-$F$9)*(0.722500000000001)</f>
        <v>0</v>
      </c>
    </row>
    <row r="1794" spans="1:2" ht="12.75">
      <c r="A1794">
        <v>12.124641009231409</v>
      </c>
      <c r="B1794">
        <f>$F$9+($F$10-$F$9)*(0.722500000000001)</f>
        <v>0</v>
      </c>
    </row>
    <row r="1795" spans="1:2" ht="12.75">
      <c r="A1795">
        <v>12.124641009231409</v>
      </c>
      <c r="B1795">
        <v>0</v>
      </c>
    </row>
    <row r="1796" spans="1:2" ht="12.75">
      <c r="A1796">
        <v>12.134584285616874</v>
      </c>
      <c r="B1796">
        <v>0</v>
      </c>
    </row>
    <row r="1797" spans="1:2" ht="12.75">
      <c r="A1797">
        <v>12.134584285616874</v>
      </c>
      <c r="B1797">
        <f>$F$9+($F$10-$F$9)*(0.743750000000001)</f>
        <v>0</v>
      </c>
    </row>
    <row r="1798" spans="1:2" ht="12.75">
      <c r="A1798">
        <v>12.144527562002342</v>
      </c>
      <c r="B1798">
        <f>$F$9+($F$10-$F$9)*(0.743750000000001)</f>
        <v>0</v>
      </c>
    </row>
    <row r="1799" spans="1:2" ht="12.75">
      <c r="A1799">
        <v>12.144527562002342</v>
      </c>
      <c r="B1799">
        <v>0</v>
      </c>
    </row>
    <row r="1800" spans="1:2" ht="12.75">
      <c r="A1800">
        <v>12.154470838387807</v>
      </c>
      <c r="B1800">
        <v>0</v>
      </c>
    </row>
    <row r="1801" spans="1:2" ht="12.75">
      <c r="A1801">
        <v>12.154470838387807</v>
      </c>
      <c r="B1801">
        <f>$F$9+($F$10-$F$9)*(0.765000000000001)</f>
        <v>0</v>
      </c>
    </row>
    <row r="1802" spans="1:2" ht="12.75">
      <c r="A1802">
        <v>12.164414114773274</v>
      </c>
      <c r="B1802">
        <f>$F$9+($F$10-$F$9)*(0.765000000000001)</f>
        <v>0</v>
      </c>
    </row>
    <row r="1803" spans="1:2" ht="12.75">
      <c r="A1803">
        <v>12.164414114773274</v>
      </c>
      <c r="B1803">
        <v>0</v>
      </c>
    </row>
    <row r="1804" spans="1:2" ht="12.75">
      <c r="A1804">
        <v>12.17435739115874</v>
      </c>
      <c r="B1804">
        <v>0</v>
      </c>
    </row>
    <row r="1805" spans="1:2" ht="12.75">
      <c r="A1805">
        <v>12.17435739115874</v>
      </c>
      <c r="B1805">
        <f>$F$9+($F$10-$F$9)*(0.786250000000002)</f>
        <v>0</v>
      </c>
    </row>
    <row r="1806" spans="1:2" ht="12.75">
      <c r="A1806">
        <v>12.184300667544207</v>
      </c>
      <c r="B1806">
        <f>$F$9+($F$10-$F$9)*(0.786250000000002)</f>
        <v>0</v>
      </c>
    </row>
    <row r="1807" spans="1:2" ht="12.75">
      <c r="A1807">
        <v>12.184300667544207</v>
      </c>
      <c r="B1807">
        <v>0</v>
      </c>
    </row>
    <row r="1808" spans="1:2" ht="12.75">
      <c r="A1808">
        <v>12.194243943929672</v>
      </c>
      <c r="B1808">
        <v>0</v>
      </c>
    </row>
    <row r="1809" spans="1:2" ht="12.75">
      <c r="A1809">
        <v>12.194243943929672</v>
      </c>
      <c r="B1809">
        <f>$F$9+($F$10-$F$9)*(0.807500000000002)</f>
        <v>0</v>
      </c>
    </row>
    <row r="1810" spans="1:2" ht="12.75">
      <c r="A1810">
        <v>12.204187220315138</v>
      </c>
      <c r="B1810">
        <f>$F$9+($F$10-$F$9)*(0.807500000000002)</f>
        <v>0</v>
      </c>
    </row>
    <row r="1811" spans="1:2" ht="12.75">
      <c r="A1811">
        <v>12.204187220315138</v>
      </c>
      <c r="B1811">
        <v>0</v>
      </c>
    </row>
    <row r="1812" spans="1:2" ht="12.75">
      <c r="A1812">
        <v>12.214130496700605</v>
      </c>
      <c r="B1812">
        <v>0</v>
      </c>
    </row>
    <row r="1813" spans="1:2" ht="12.75">
      <c r="A1813">
        <v>12.214130496700605</v>
      </c>
      <c r="B1813">
        <f>$F$9+($F$10-$F$9)*(0.828750000000002)</f>
        <v>0</v>
      </c>
    </row>
    <row r="1814" spans="1:2" ht="12.75">
      <c r="A1814">
        <v>12.22407377308607</v>
      </c>
      <c r="B1814">
        <f>$F$9+($F$10-$F$9)*(0.828750000000002)</f>
        <v>0</v>
      </c>
    </row>
    <row r="1815" spans="1:2" ht="12.75">
      <c r="A1815">
        <v>12.22407377308607</v>
      </c>
      <c r="B1815">
        <v>0</v>
      </c>
    </row>
    <row r="1816" spans="1:2" ht="12.75">
      <c r="A1816">
        <v>12.234017049471538</v>
      </c>
      <c r="B1816">
        <v>0</v>
      </c>
    </row>
    <row r="1817" spans="1:2" ht="12.75">
      <c r="A1817">
        <v>12.234017049471538</v>
      </c>
      <c r="B1817">
        <f>$F$9+($F$10-$F$9)*(0.850000000000002)</f>
        <v>0</v>
      </c>
    </row>
    <row r="1818" spans="1:2" ht="12.75">
      <c r="A1818">
        <v>12.243960325857003</v>
      </c>
      <c r="B1818">
        <f>$F$9+($F$10-$F$9)*(0.850000000000002)</f>
        <v>0</v>
      </c>
    </row>
    <row r="1819" spans="1:2" ht="12.75">
      <c r="A1819">
        <v>12.243960325857003</v>
      </c>
      <c r="B1819">
        <v>0</v>
      </c>
    </row>
    <row r="1820" spans="1:2" ht="12.75">
      <c r="A1820">
        <v>12.25390360224247</v>
      </c>
      <c r="B1820">
        <v>0</v>
      </c>
    </row>
    <row r="1821" spans="1:2" ht="12.75">
      <c r="A1821">
        <v>12.25390360224247</v>
      </c>
      <c r="B1821">
        <f>$F$9+($F$10-$F$9)*(0.871250000000002)</f>
        <v>0</v>
      </c>
    </row>
    <row r="1822" spans="1:2" ht="12.75">
      <c r="A1822">
        <v>12.263846878627936</v>
      </c>
      <c r="B1822">
        <f>$F$9+($F$10-$F$9)*(0.871250000000002)</f>
        <v>0</v>
      </c>
    </row>
    <row r="1823" spans="1:2" ht="12.75">
      <c r="A1823">
        <v>12.263846878627936</v>
      </c>
      <c r="B1823">
        <v>0</v>
      </c>
    </row>
    <row r="1824" spans="1:2" ht="12.75">
      <c r="A1824">
        <v>12.273790155013403</v>
      </c>
      <c r="B1824">
        <v>0</v>
      </c>
    </row>
    <row r="1825" spans="1:2" ht="12.75">
      <c r="A1825">
        <v>12.273790155013403</v>
      </c>
      <c r="B1825">
        <f>$F$9+($F$10-$F$9)*(0.892500000000002)</f>
        <v>0</v>
      </c>
    </row>
    <row r="1826" spans="1:2" ht="12.75">
      <c r="A1826">
        <v>12.283733431398868</v>
      </c>
      <c r="B1826">
        <f>$F$9+($F$10-$F$9)*(0.892500000000002)</f>
        <v>0</v>
      </c>
    </row>
    <row r="1827" spans="1:2" ht="12.75">
      <c r="A1827">
        <v>12.283733431398868</v>
      </c>
      <c r="B1827">
        <v>0</v>
      </c>
    </row>
    <row r="1828" spans="1:2" ht="12.75">
      <c r="A1828">
        <v>12.293676707784336</v>
      </c>
      <c r="B1828">
        <v>0</v>
      </c>
    </row>
    <row r="1829" spans="1:2" ht="12.75">
      <c r="A1829">
        <v>12.293676707784336</v>
      </c>
      <c r="B1829">
        <f>$F$9+($F$10-$F$9)*(0.913750000000002)</f>
        <v>0</v>
      </c>
    </row>
    <row r="1830" spans="1:2" ht="12.75">
      <c r="A1830">
        <v>12.303619984169801</v>
      </c>
      <c r="B1830">
        <f>$F$9+($F$10-$F$9)*(0.913750000000002)</f>
        <v>0</v>
      </c>
    </row>
    <row r="1831" spans="1:2" ht="12.75">
      <c r="A1831">
        <v>12.303619984169801</v>
      </c>
      <c r="B1831">
        <v>0</v>
      </c>
    </row>
    <row r="1832" spans="1:2" ht="12.75">
      <c r="A1832">
        <v>12.313563260555268</v>
      </c>
      <c r="B1832">
        <v>0</v>
      </c>
    </row>
    <row r="1833" spans="1:2" ht="12.75">
      <c r="A1833">
        <v>12.313563260555268</v>
      </c>
      <c r="B1833">
        <f>$F$9+($F$10-$F$9)*(0.935000000000002)</f>
        <v>0</v>
      </c>
    </row>
    <row r="1834" spans="1:2" ht="12.75">
      <c r="A1834">
        <v>12.323506536940734</v>
      </c>
      <c r="B1834">
        <f>$F$9+($F$10-$F$9)*(0.935000000000002)</f>
        <v>0</v>
      </c>
    </row>
    <row r="1835" spans="1:2" ht="12.75">
      <c r="A1835">
        <v>12.323506536940734</v>
      </c>
      <c r="B1835">
        <v>0</v>
      </c>
    </row>
    <row r="1836" spans="1:2" ht="12.75">
      <c r="A1836">
        <v>12.333449813326201</v>
      </c>
      <c r="B1836">
        <v>0</v>
      </c>
    </row>
    <row r="1837" spans="1:2" ht="12.75">
      <c r="A1837">
        <v>12.333449813326201</v>
      </c>
      <c r="B1837">
        <f>$F$9+($F$10-$F$9)*(0.956250000000002)</f>
        <v>0</v>
      </c>
    </row>
    <row r="1838" spans="1:2" ht="12.75">
      <c r="A1838">
        <v>12.343393089711666</v>
      </c>
      <c r="B1838">
        <f>$F$9+($F$10-$F$9)*(0.956250000000002)</f>
        <v>0</v>
      </c>
    </row>
    <row r="1839" spans="1:2" ht="12.75">
      <c r="A1839">
        <v>12.343393089711666</v>
      </c>
      <c r="B1839">
        <v>0</v>
      </c>
    </row>
    <row r="1840" spans="1:2" ht="12.75">
      <c r="A1840">
        <v>12.353336366097132</v>
      </c>
      <c r="B1840">
        <v>0</v>
      </c>
    </row>
    <row r="1841" spans="1:2" ht="12.75">
      <c r="A1841">
        <v>12.353336366097132</v>
      </c>
      <c r="B1841">
        <f>$F$9+($F$10-$F$9)*(0.977500000000002)</f>
        <v>0</v>
      </c>
    </row>
    <row r="1842" spans="1:2" ht="12.75">
      <c r="A1842">
        <v>12.363279642482599</v>
      </c>
      <c r="B1842">
        <f>$F$9+($F$10-$F$9)*(0.977500000000002)</f>
        <v>0</v>
      </c>
    </row>
    <row r="1843" spans="1:2" ht="12.75">
      <c r="A1843">
        <v>12.363279642482599</v>
      </c>
      <c r="B1843">
        <v>0</v>
      </c>
    </row>
    <row r="1844" spans="1:2" ht="12.75">
      <c r="A1844">
        <v>12.374392716089883</v>
      </c>
      <c r="B1844">
        <v>0</v>
      </c>
    </row>
    <row r="1845" spans="1:2" ht="12.75">
      <c r="A1845">
        <v>12.374392716089883</v>
      </c>
      <c r="B1845">
        <f>$F$10</f>
        <v>0</v>
      </c>
    </row>
    <row r="1846" spans="1:2" ht="12.75">
      <c r="A1846">
        <v>12.374392716089883</v>
      </c>
      <c r="B1846">
        <f>$F$10</f>
        <v>0</v>
      </c>
    </row>
    <row r="1847" spans="1:2" ht="12.75">
      <c r="A1847">
        <v>12.374392716089883</v>
      </c>
      <c r="B1847">
        <v>0</v>
      </c>
    </row>
    <row r="1848" spans="1:2" ht="12.75">
      <c r="A1848">
        <v>12.374392716089883</v>
      </c>
      <c r="B1848">
        <v>0</v>
      </c>
    </row>
    <row r="1849" spans="1:2" ht="12.75">
      <c r="A1849">
        <v>12.374392716089883</v>
      </c>
      <c r="B1849">
        <f>$F$10+($F$11-$F$10)*(0)</f>
        <v>0</v>
      </c>
    </row>
    <row r="1850" spans="1:2" ht="12.75">
      <c r="A1850">
        <v>12.384335992475348</v>
      </c>
      <c r="B1850">
        <f>$F$10+($F$11-$F$10)*(0)</f>
        <v>0</v>
      </c>
    </row>
    <row r="1851" spans="1:2" ht="12.75">
      <c r="A1851">
        <v>12.384335992475348</v>
      </c>
      <c r="B1851">
        <v>0</v>
      </c>
    </row>
    <row r="1852" spans="1:2" ht="12.75">
      <c r="A1852">
        <v>12.394279268860815</v>
      </c>
      <c r="B1852">
        <v>0</v>
      </c>
    </row>
    <row r="1853" spans="1:2" ht="12.75">
      <c r="A1853">
        <v>12.394279268860815</v>
      </c>
      <c r="B1853">
        <f>$F$10+($F$11-$F$10)*(0.02125)</f>
        <v>0</v>
      </c>
    </row>
    <row r="1854" spans="1:2" ht="12.75">
      <c r="A1854">
        <v>12.40422254524628</v>
      </c>
      <c r="B1854">
        <f>$F$10+($F$11-$F$10)*(0.02125)</f>
        <v>0</v>
      </c>
    </row>
    <row r="1855" spans="1:2" ht="12.75">
      <c r="A1855">
        <v>12.40422254524628</v>
      </c>
      <c r="B1855">
        <v>0</v>
      </c>
    </row>
    <row r="1856" spans="1:2" ht="12.75">
      <c r="A1856">
        <v>12.414165821631748</v>
      </c>
      <c r="B1856">
        <v>0</v>
      </c>
    </row>
    <row r="1857" spans="1:2" ht="12.75">
      <c r="A1857">
        <v>12.414165821631748</v>
      </c>
      <c r="B1857">
        <f>$F$10+($F$11-$F$10)*(0.0424999999999999)</f>
        <v>0</v>
      </c>
    </row>
    <row r="1858" spans="1:2" ht="12.75">
      <c r="A1858">
        <v>12.424109098017214</v>
      </c>
      <c r="B1858">
        <f>$F$10+($F$11-$F$10)*(0.0424999999999999)</f>
        <v>0</v>
      </c>
    </row>
    <row r="1859" spans="1:2" ht="12.75">
      <c r="A1859">
        <v>12.424109098017214</v>
      </c>
      <c r="B1859">
        <v>0</v>
      </c>
    </row>
    <row r="1860" spans="1:2" ht="12.75">
      <c r="A1860">
        <v>12.43405237440268</v>
      </c>
      <c r="B1860">
        <v>0</v>
      </c>
    </row>
    <row r="1861" spans="1:2" ht="12.75">
      <c r="A1861">
        <v>12.43405237440268</v>
      </c>
      <c r="B1861">
        <f>$F$10+($F$11-$F$10)*(0.0637499999999999)</f>
        <v>0</v>
      </c>
    </row>
    <row r="1862" spans="1:2" ht="12.75">
      <c r="A1862">
        <v>12.443995650788146</v>
      </c>
      <c r="B1862">
        <f>$F$10+($F$11-$F$10)*(0.0637499999999999)</f>
        <v>0</v>
      </c>
    </row>
    <row r="1863" spans="1:2" ht="12.75">
      <c r="A1863">
        <v>12.443995650788146</v>
      </c>
      <c r="B1863">
        <v>0</v>
      </c>
    </row>
    <row r="1864" spans="1:2" ht="12.75">
      <c r="A1864">
        <v>12.453938927173613</v>
      </c>
      <c r="B1864">
        <v>0</v>
      </c>
    </row>
    <row r="1865" spans="1:2" ht="12.75">
      <c r="A1865">
        <v>12.453938927173613</v>
      </c>
      <c r="B1865">
        <f>$F$10+($F$11-$F$10)*(0.0849999999999998)</f>
        <v>0</v>
      </c>
    </row>
    <row r="1866" spans="1:2" ht="12.75">
      <c r="A1866">
        <v>12.463882203559079</v>
      </c>
      <c r="B1866">
        <f>$F$10+($F$11-$F$10)*(0.0849999999999998)</f>
        <v>0</v>
      </c>
    </row>
    <row r="1867" spans="1:2" ht="12.75">
      <c r="A1867">
        <v>12.463882203559079</v>
      </c>
      <c r="B1867">
        <v>0</v>
      </c>
    </row>
    <row r="1868" spans="1:2" ht="12.75">
      <c r="A1868">
        <v>12.473825479944546</v>
      </c>
      <c r="B1868">
        <v>0</v>
      </c>
    </row>
    <row r="1869" spans="1:2" ht="12.75">
      <c r="A1869">
        <v>12.473825479944546</v>
      </c>
      <c r="B1869">
        <f>$F$10+($F$11-$F$10)*(0.10625)</f>
        <v>0</v>
      </c>
    </row>
    <row r="1870" spans="1:2" ht="12.75">
      <c r="A1870">
        <v>12.483768756330011</v>
      </c>
      <c r="B1870">
        <f>$F$10+($F$11-$F$10)*(0.10625)</f>
        <v>0</v>
      </c>
    </row>
    <row r="1871" spans="1:2" ht="12.75">
      <c r="A1871">
        <v>12.483768756330011</v>
      </c>
      <c r="B1871">
        <v>0</v>
      </c>
    </row>
    <row r="1872" spans="1:2" ht="12.75">
      <c r="A1872">
        <v>12.493712032715479</v>
      </c>
      <c r="B1872">
        <v>0</v>
      </c>
    </row>
    <row r="1873" spans="1:2" ht="12.75">
      <c r="A1873">
        <v>12.493712032715479</v>
      </c>
      <c r="B1873">
        <f>$F$10+($F$11-$F$10)*(0.1275)</f>
        <v>0</v>
      </c>
    </row>
    <row r="1874" spans="1:2" ht="12.75">
      <c r="A1874">
        <v>12.503655309100944</v>
      </c>
      <c r="B1874">
        <f>$F$10+($F$11-$F$10)*(0.1275)</f>
        <v>0</v>
      </c>
    </row>
    <row r="1875" spans="1:2" ht="12.75">
      <c r="A1875">
        <v>12.503655309100944</v>
      </c>
      <c r="B1875">
        <v>0</v>
      </c>
    </row>
    <row r="1876" spans="1:2" ht="12.75">
      <c r="A1876">
        <v>12.51359858548641</v>
      </c>
      <c r="B1876">
        <v>0</v>
      </c>
    </row>
    <row r="1877" spans="1:2" ht="12.75">
      <c r="A1877">
        <v>12.51359858548641</v>
      </c>
      <c r="B1877">
        <f>$F$10+($F$11-$F$10)*(0.14875)</f>
        <v>0</v>
      </c>
    </row>
    <row r="1878" spans="1:2" ht="12.75">
      <c r="A1878">
        <v>12.523541861871877</v>
      </c>
      <c r="B1878">
        <f>$F$10+($F$11-$F$10)*(0.14875)</f>
        <v>0</v>
      </c>
    </row>
    <row r="1879" spans="1:2" ht="12.75">
      <c r="A1879">
        <v>12.523541861871877</v>
      </c>
      <c r="B1879">
        <v>0</v>
      </c>
    </row>
    <row r="1880" spans="1:2" ht="12.75">
      <c r="A1880">
        <v>12.533485138257342</v>
      </c>
      <c r="B1880">
        <v>0</v>
      </c>
    </row>
    <row r="1881" spans="1:2" ht="12.75">
      <c r="A1881">
        <v>12.533485138257342</v>
      </c>
      <c r="B1881">
        <f>$F$10+($F$11-$F$10)*(0.17)</f>
        <v>0</v>
      </c>
    </row>
    <row r="1882" spans="1:2" ht="12.75">
      <c r="A1882">
        <v>12.54342841464281</v>
      </c>
      <c r="B1882">
        <f>$F$10+($F$11-$F$10)*(0.17)</f>
        <v>0</v>
      </c>
    </row>
    <row r="1883" spans="1:2" ht="12.75">
      <c r="A1883">
        <v>12.54342841464281</v>
      </c>
      <c r="B1883">
        <v>0</v>
      </c>
    </row>
    <row r="1884" spans="1:2" ht="12.75">
      <c r="A1884">
        <v>12.553371691028275</v>
      </c>
      <c r="B1884">
        <v>0</v>
      </c>
    </row>
    <row r="1885" spans="1:2" ht="12.75">
      <c r="A1885">
        <v>12.553371691028275</v>
      </c>
      <c r="B1885">
        <f>$F$10+($F$11-$F$10)*(0.19125)</f>
        <v>0</v>
      </c>
    </row>
    <row r="1886" spans="1:2" ht="12.75">
      <c r="A1886">
        <v>12.563314967413742</v>
      </c>
      <c r="B1886">
        <f>$F$10+($F$11-$F$10)*(0.19125)</f>
        <v>0</v>
      </c>
    </row>
    <row r="1887" spans="1:2" ht="12.75">
      <c r="A1887">
        <v>12.563314967413742</v>
      </c>
      <c r="B1887">
        <v>0</v>
      </c>
    </row>
    <row r="1888" spans="1:2" ht="12.75">
      <c r="A1888">
        <v>12.573258243799208</v>
      </c>
      <c r="B1888">
        <v>0</v>
      </c>
    </row>
    <row r="1889" spans="1:2" ht="12.75">
      <c r="A1889">
        <v>12.573258243799208</v>
      </c>
      <c r="B1889">
        <f>$F$10+($F$11-$F$10)*(0.2125)</f>
        <v>0</v>
      </c>
    </row>
    <row r="1890" spans="1:2" ht="12.75">
      <c r="A1890">
        <v>12.583201520184675</v>
      </c>
      <c r="B1890">
        <f>$F$10+($F$11-$F$10)*(0.2125)</f>
        <v>0</v>
      </c>
    </row>
    <row r="1891" spans="1:2" ht="12.75">
      <c r="A1891">
        <v>12.583201520184675</v>
      </c>
      <c r="B1891">
        <v>0</v>
      </c>
    </row>
    <row r="1892" spans="1:2" ht="12.75">
      <c r="A1892">
        <v>12.59314479657014</v>
      </c>
      <c r="B1892">
        <v>0</v>
      </c>
    </row>
    <row r="1893" spans="1:2" ht="12.75">
      <c r="A1893">
        <v>12.59314479657014</v>
      </c>
      <c r="B1893">
        <f>$F$10+($F$11-$F$10)*(0.23375)</f>
        <v>0</v>
      </c>
    </row>
    <row r="1894" spans="1:2" ht="12.75">
      <c r="A1894">
        <v>12.603088072955607</v>
      </c>
      <c r="B1894">
        <f>$F$10+($F$11-$F$10)*(0.23375)</f>
        <v>0</v>
      </c>
    </row>
    <row r="1895" spans="1:2" ht="12.75">
      <c r="A1895">
        <v>12.603088072955607</v>
      </c>
      <c r="B1895">
        <v>0</v>
      </c>
    </row>
    <row r="1896" spans="1:2" ht="12.75">
      <c r="A1896">
        <v>12.613031349341073</v>
      </c>
      <c r="B1896">
        <v>0</v>
      </c>
    </row>
    <row r="1897" spans="1:2" ht="12.75">
      <c r="A1897">
        <v>12.613031349341073</v>
      </c>
      <c r="B1897">
        <f>$F$10+($F$11-$F$10)*(0.255)</f>
        <v>0</v>
      </c>
    </row>
    <row r="1898" spans="1:2" ht="12.75">
      <c r="A1898">
        <v>12.62297462572654</v>
      </c>
      <c r="B1898">
        <f>$F$10+($F$11-$F$10)*(0.255)</f>
        <v>0</v>
      </c>
    </row>
    <row r="1899" spans="1:2" ht="12.75">
      <c r="A1899">
        <v>12.62297462572654</v>
      </c>
      <c r="B1899">
        <v>0</v>
      </c>
    </row>
    <row r="1900" spans="1:2" ht="12.75">
      <c r="A1900">
        <v>12.632917902112005</v>
      </c>
      <c r="B1900">
        <v>0</v>
      </c>
    </row>
    <row r="1901" spans="1:2" ht="12.75">
      <c r="A1901">
        <v>12.632917902112005</v>
      </c>
      <c r="B1901">
        <f>$F$10+($F$11-$F$10)*(0.27625)</f>
        <v>0</v>
      </c>
    </row>
    <row r="1902" spans="1:2" ht="12.75">
      <c r="A1902">
        <v>12.642861178497471</v>
      </c>
      <c r="B1902">
        <f>$F$10+($F$11-$F$10)*(0.27625)</f>
        <v>0</v>
      </c>
    </row>
    <row r="1903" spans="1:2" ht="12.75">
      <c r="A1903">
        <v>12.642861178497471</v>
      </c>
      <c r="B1903">
        <v>0</v>
      </c>
    </row>
    <row r="1904" spans="1:2" ht="12.75">
      <c r="A1904">
        <v>12.652804454882938</v>
      </c>
      <c r="B1904">
        <v>0</v>
      </c>
    </row>
    <row r="1905" spans="1:2" ht="12.75">
      <c r="A1905">
        <v>12.652804454882938</v>
      </c>
      <c r="B1905">
        <f>$F$10+($F$11-$F$10)*(0.297499999999999)</f>
        <v>0</v>
      </c>
    </row>
    <row r="1906" spans="1:2" ht="12.75">
      <c r="A1906">
        <v>12.662747731268404</v>
      </c>
      <c r="B1906">
        <f>$F$10+($F$11-$F$10)*(0.297499999999999)</f>
        <v>0</v>
      </c>
    </row>
    <row r="1907" spans="1:2" ht="12.75">
      <c r="A1907">
        <v>12.662747731268404</v>
      </c>
      <c r="B1907">
        <v>0</v>
      </c>
    </row>
    <row r="1908" spans="1:2" ht="12.75">
      <c r="A1908">
        <v>12.67269100765387</v>
      </c>
      <c r="B1908">
        <v>0</v>
      </c>
    </row>
    <row r="1909" spans="1:2" ht="12.75">
      <c r="A1909">
        <v>12.67269100765387</v>
      </c>
      <c r="B1909">
        <f>$F$10+($F$11-$F$10)*(0.318749999999999)</f>
        <v>0</v>
      </c>
    </row>
    <row r="1910" spans="1:2" ht="12.75">
      <c r="A1910">
        <v>12.682634284039336</v>
      </c>
      <c r="B1910">
        <f>$F$10+($F$11-$F$10)*(0.318749999999999)</f>
        <v>0</v>
      </c>
    </row>
    <row r="1911" spans="1:2" ht="12.75">
      <c r="A1911">
        <v>12.682634284039336</v>
      </c>
      <c r="B1911">
        <v>0</v>
      </c>
    </row>
    <row r="1912" spans="1:2" ht="12.75">
      <c r="A1912">
        <v>12.692577560424803</v>
      </c>
      <c r="B1912">
        <v>0</v>
      </c>
    </row>
    <row r="1913" spans="1:2" ht="12.75">
      <c r="A1913">
        <v>12.692577560424803</v>
      </c>
      <c r="B1913">
        <f>$F$10+($F$11-$F$10)*(0.339999999999999)</f>
        <v>0</v>
      </c>
    </row>
    <row r="1914" spans="1:2" ht="12.75">
      <c r="A1914">
        <v>12.702520836810269</v>
      </c>
      <c r="B1914">
        <f>$F$10+($F$11-$F$10)*(0.339999999999999)</f>
        <v>0</v>
      </c>
    </row>
    <row r="1915" spans="1:2" ht="12.75">
      <c r="A1915">
        <v>12.702520836810269</v>
      </c>
      <c r="B1915">
        <v>0</v>
      </c>
    </row>
    <row r="1916" spans="1:2" ht="12.75">
      <c r="A1916">
        <v>12.712464113195736</v>
      </c>
      <c r="B1916">
        <v>0</v>
      </c>
    </row>
    <row r="1917" spans="1:2" ht="12.75">
      <c r="A1917">
        <v>12.712464113195736</v>
      </c>
      <c r="B1917">
        <f>$F$10+($F$11-$F$10)*(0.361249999999999)</f>
        <v>0</v>
      </c>
    </row>
    <row r="1918" spans="1:2" ht="12.75">
      <c r="A1918">
        <v>12.722407389581202</v>
      </c>
      <c r="B1918">
        <f>$F$10+($F$11-$F$10)*(0.361249999999999)</f>
        <v>0</v>
      </c>
    </row>
    <row r="1919" spans="1:2" ht="12.75">
      <c r="A1919">
        <v>12.722407389581202</v>
      </c>
      <c r="B1919">
        <v>0</v>
      </c>
    </row>
    <row r="1920" spans="1:2" ht="12.75">
      <c r="A1920">
        <v>12.732350665966669</v>
      </c>
      <c r="B1920">
        <v>0</v>
      </c>
    </row>
    <row r="1921" spans="1:2" ht="12.75">
      <c r="A1921">
        <v>12.732350665966669</v>
      </c>
      <c r="B1921">
        <f>$F$10+($F$11-$F$10)*(0.382499999999999)</f>
        <v>0</v>
      </c>
    </row>
    <row r="1922" spans="1:2" ht="12.75">
      <c r="A1922">
        <v>12.742293942352134</v>
      </c>
      <c r="B1922">
        <f>$F$10+($F$11-$F$10)*(0.382499999999999)</f>
        <v>0</v>
      </c>
    </row>
    <row r="1923" spans="1:2" ht="12.75">
      <c r="A1923">
        <v>12.742293942352134</v>
      </c>
      <c r="B1923">
        <v>0</v>
      </c>
    </row>
    <row r="1924" spans="1:2" ht="12.75">
      <c r="A1924">
        <v>12.752237218737601</v>
      </c>
      <c r="B1924">
        <v>0</v>
      </c>
    </row>
    <row r="1925" spans="1:2" ht="12.75">
      <c r="A1925">
        <v>12.752237218737601</v>
      </c>
      <c r="B1925">
        <f>$F$10+($F$11-$F$10)*(0.403749999999999)</f>
        <v>0</v>
      </c>
    </row>
    <row r="1926" spans="1:2" ht="12.75">
      <c r="A1926">
        <v>12.762180495123067</v>
      </c>
      <c r="B1926">
        <f>$F$10+($F$11-$F$10)*(0.403749999999999)</f>
        <v>0</v>
      </c>
    </row>
    <row r="1927" spans="1:2" ht="12.75">
      <c r="A1927">
        <v>12.762180495123067</v>
      </c>
      <c r="B1927">
        <v>0</v>
      </c>
    </row>
    <row r="1928" spans="1:2" ht="12.75">
      <c r="A1928">
        <v>12.772123771508532</v>
      </c>
      <c r="B1928">
        <v>0</v>
      </c>
    </row>
    <row r="1929" spans="1:2" ht="12.75">
      <c r="A1929">
        <v>12.772123771508532</v>
      </c>
      <c r="B1929">
        <f>$F$10+($F$11-$F$10)*(0.424999999999999)</f>
        <v>0</v>
      </c>
    </row>
    <row r="1930" spans="1:2" ht="12.75">
      <c r="A1930">
        <v>12.782067047894</v>
      </c>
      <c r="B1930">
        <f>$F$10+($F$11-$F$10)*(0.424999999999999)</f>
        <v>0</v>
      </c>
    </row>
    <row r="1931" spans="1:2" ht="12.75">
      <c r="A1931">
        <v>12.782067047894</v>
      </c>
      <c r="B1931">
        <v>0</v>
      </c>
    </row>
    <row r="1932" spans="1:2" ht="12.75">
      <c r="A1932">
        <v>12.792010324279465</v>
      </c>
      <c r="B1932">
        <v>0</v>
      </c>
    </row>
    <row r="1933" spans="1:2" ht="12.75">
      <c r="A1933">
        <v>12.792010324279465</v>
      </c>
      <c r="B1933">
        <f>$F$10+($F$11-$F$10)*(0.446249999999999)</f>
        <v>0</v>
      </c>
    </row>
    <row r="1934" spans="1:2" ht="12.75">
      <c r="A1934">
        <v>12.801953600664932</v>
      </c>
      <c r="B1934">
        <f>$F$10+($F$11-$F$10)*(0.446249999999999)</f>
        <v>0</v>
      </c>
    </row>
    <row r="1935" spans="1:2" ht="12.75">
      <c r="A1935">
        <v>12.801953600664932</v>
      </c>
      <c r="B1935">
        <v>0</v>
      </c>
    </row>
    <row r="1936" spans="1:2" ht="12.75">
      <c r="A1936">
        <v>12.811896877050398</v>
      </c>
      <c r="B1936">
        <v>0</v>
      </c>
    </row>
    <row r="1937" spans="1:2" ht="12.75">
      <c r="A1937">
        <v>12.811896877050398</v>
      </c>
      <c r="B1937">
        <f>$F$10+($F$11-$F$10)*(0.467499999999999)</f>
        <v>0</v>
      </c>
    </row>
    <row r="1938" spans="1:2" ht="12.75">
      <c r="A1938">
        <v>12.821840153435865</v>
      </c>
      <c r="B1938">
        <f>$F$10+($F$11-$F$10)*(0.467499999999999)</f>
        <v>0</v>
      </c>
    </row>
    <row r="1939" spans="1:2" ht="12.75">
      <c r="A1939">
        <v>12.821840153435865</v>
      </c>
      <c r="B1939">
        <v>0</v>
      </c>
    </row>
    <row r="1940" spans="1:2" ht="12.75">
      <c r="A1940">
        <v>12.83178342982133</v>
      </c>
      <c r="B1940">
        <v>0</v>
      </c>
    </row>
    <row r="1941" spans="1:2" ht="12.75">
      <c r="A1941">
        <v>12.83178342982133</v>
      </c>
      <c r="B1941">
        <f>$F$10+($F$11-$F$10)*(0.488749999999999)</f>
        <v>0</v>
      </c>
    </row>
    <row r="1942" spans="1:2" ht="12.75">
      <c r="A1942">
        <v>12.841726706206797</v>
      </c>
      <c r="B1942">
        <f>$F$10+($F$11-$F$10)*(0.488749999999999)</f>
        <v>0</v>
      </c>
    </row>
    <row r="1943" spans="1:2" ht="12.75">
      <c r="A1943">
        <v>12.841726706206797</v>
      </c>
      <c r="B1943">
        <v>0</v>
      </c>
    </row>
    <row r="1944" spans="1:2" ht="12.75">
      <c r="A1944">
        <v>12.851669982592263</v>
      </c>
      <c r="B1944">
        <v>0</v>
      </c>
    </row>
    <row r="1945" spans="1:2" ht="12.75">
      <c r="A1945">
        <v>12.851669982592263</v>
      </c>
      <c r="B1945">
        <f>$F$10+($F$11-$F$10)*(0.509999999999999)</f>
        <v>0</v>
      </c>
    </row>
    <row r="1946" spans="1:2" ht="12.75">
      <c r="A1946">
        <v>12.86161325897773</v>
      </c>
      <c r="B1946">
        <f>$F$10+($F$11-$F$10)*(0.509999999999999)</f>
        <v>0</v>
      </c>
    </row>
    <row r="1947" spans="1:2" ht="12.75">
      <c r="A1947">
        <v>12.86161325897773</v>
      </c>
      <c r="B1947">
        <v>0</v>
      </c>
    </row>
    <row r="1948" spans="1:2" ht="12.75">
      <c r="A1948">
        <v>12.871556535363196</v>
      </c>
      <c r="B1948">
        <v>0</v>
      </c>
    </row>
    <row r="1949" spans="1:2" ht="12.75">
      <c r="A1949">
        <v>12.871556535363196</v>
      </c>
      <c r="B1949">
        <f>$F$10+($F$11-$F$10)*(0.531249999999999)</f>
        <v>0</v>
      </c>
    </row>
    <row r="1950" spans="1:2" ht="12.75">
      <c r="A1950">
        <v>12.881499811748661</v>
      </c>
      <c r="B1950">
        <f>$F$10+($F$11-$F$10)*(0.531249999999999)</f>
        <v>0</v>
      </c>
    </row>
    <row r="1951" spans="1:2" ht="12.75">
      <c r="A1951">
        <v>12.881499811748661</v>
      </c>
      <c r="B1951">
        <v>0</v>
      </c>
    </row>
    <row r="1952" spans="1:2" ht="12.75">
      <c r="A1952">
        <v>12.891443088134128</v>
      </c>
      <c r="B1952">
        <v>0</v>
      </c>
    </row>
    <row r="1953" spans="1:2" ht="12.75">
      <c r="A1953">
        <v>12.891443088134128</v>
      </c>
      <c r="B1953">
        <f>$F$10+($F$11-$F$10)*(0.552499999999999)</f>
        <v>0</v>
      </c>
    </row>
    <row r="1954" spans="1:2" ht="12.75">
      <c r="A1954">
        <v>12.901386364519594</v>
      </c>
      <c r="B1954">
        <f>$F$10+($F$11-$F$10)*(0.552499999999999)</f>
        <v>0</v>
      </c>
    </row>
    <row r="1955" spans="1:2" ht="12.75">
      <c r="A1955">
        <v>12.901386364519594</v>
      </c>
      <c r="B1955">
        <v>0</v>
      </c>
    </row>
    <row r="1956" spans="1:2" ht="12.75">
      <c r="A1956">
        <v>12.91132964090506</v>
      </c>
      <c r="B1956">
        <v>0</v>
      </c>
    </row>
    <row r="1957" spans="1:2" ht="12.75">
      <c r="A1957">
        <v>12.91132964090506</v>
      </c>
      <c r="B1957">
        <f>$F$10+($F$11-$F$10)*(0.573749999999999)</f>
        <v>0</v>
      </c>
    </row>
    <row r="1958" spans="1:2" ht="12.75">
      <c r="A1958">
        <v>12.921272917290526</v>
      </c>
      <c r="B1958">
        <f>$F$10+($F$11-$F$10)*(0.573749999999999)</f>
        <v>0</v>
      </c>
    </row>
    <row r="1959" spans="1:2" ht="12.75">
      <c r="A1959">
        <v>12.921272917290526</v>
      </c>
      <c r="B1959">
        <v>0</v>
      </c>
    </row>
    <row r="1960" spans="1:2" ht="12.75">
      <c r="A1960">
        <v>12.931216193675994</v>
      </c>
      <c r="B1960">
        <v>0</v>
      </c>
    </row>
    <row r="1961" spans="1:2" ht="12.75">
      <c r="A1961">
        <v>12.931216193675994</v>
      </c>
      <c r="B1961">
        <f>$F$10+($F$11-$F$10)*(0.594999999999999)</f>
        <v>0</v>
      </c>
    </row>
    <row r="1962" spans="1:2" ht="12.75">
      <c r="A1962">
        <v>12.941159470061459</v>
      </c>
      <c r="B1962">
        <f>$F$10+($F$11-$F$10)*(0.594999999999999)</f>
        <v>0</v>
      </c>
    </row>
    <row r="1963" spans="1:2" ht="12.75">
      <c r="A1963">
        <v>12.941159470061459</v>
      </c>
      <c r="B1963">
        <v>0</v>
      </c>
    </row>
    <row r="1964" spans="1:2" ht="12.75">
      <c r="A1964">
        <v>12.951102746446926</v>
      </c>
      <c r="B1964">
        <v>0</v>
      </c>
    </row>
    <row r="1965" spans="1:2" ht="12.75">
      <c r="A1965">
        <v>12.951102746446926</v>
      </c>
      <c r="B1965">
        <f>$F$10+($F$11-$F$10)*(0.616249999999999)</f>
        <v>0</v>
      </c>
    </row>
    <row r="1966" spans="1:2" ht="12.75">
      <c r="A1966">
        <v>12.961046022832392</v>
      </c>
      <c r="B1966">
        <f>$F$10+($F$11-$F$10)*(0.616249999999999)</f>
        <v>0</v>
      </c>
    </row>
    <row r="1967" spans="1:2" ht="12.75">
      <c r="A1967">
        <v>12.961046022832392</v>
      </c>
      <c r="B1967">
        <v>0</v>
      </c>
    </row>
    <row r="1968" spans="1:2" ht="12.75">
      <c r="A1968">
        <v>12.970989299217859</v>
      </c>
      <c r="B1968">
        <v>0</v>
      </c>
    </row>
    <row r="1969" spans="1:2" ht="12.75">
      <c r="A1969">
        <v>12.970989299217859</v>
      </c>
      <c r="B1969">
        <f>$F$10+($F$11-$F$10)*(0.637499999999999)</f>
        <v>0</v>
      </c>
    </row>
    <row r="1970" spans="1:2" ht="12.75">
      <c r="A1970">
        <v>12.980932575603324</v>
      </c>
      <c r="B1970">
        <f>$F$10+($F$11-$F$10)*(0.637499999999999)</f>
        <v>0</v>
      </c>
    </row>
    <row r="1971" spans="1:2" ht="12.75">
      <c r="A1971">
        <v>12.980932575603324</v>
      </c>
      <c r="B1971">
        <v>0</v>
      </c>
    </row>
    <row r="1972" spans="1:2" ht="12.75">
      <c r="A1972">
        <v>12.990875851988791</v>
      </c>
      <c r="B1972">
        <v>0</v>
      </c>
    </row>
    <row r="1973" spans="1:2" ht="12.75">
      <c r="A1973">
        <v>12.990875851988791</v>
      </c>
      <c r="B1973">
        <f>$F$10+($F$11-$F$10)*(0.658749999999999)</f>
        <v>0</v>
      </c>
    </row>
    <row r="1974" spans="1:2" ht="12.75">
      <c r="A1974">
        <v>13.000819128374257</v>
      </c>
      <c r="B1974">
        <f>$F$10+($F$11-$F$10)*(0.658749999999999)</f>
        <v>0</v>
      </c>
    </row>
    <row r="1975" spans="1:2" ht="12.75">
      <c r="A1975">
        <v>13.000819128374257</v>
      </c>
      <c r="B1975">
        <v>0</v>
      </c>
    </row>
    <row r="1976" spans="1:2" ht="12.75">
      <c r="A1976">
        <v>13.010762404759724</v>
      </c>
      <c r="B1976">
        <v>0</v>
      </c>
    </row>
    <row r="1977" spans="1:2" ht="12.75">
      <c r="A1977">
        <v>13.010762404759724</v>
      </c>
      <c r="B1977">
        <f>$F$10+($F$11-$F$10)*(0.679999999999999)</f>
        <v>0</v>
      </c>
    </row>
    <row r="1978" spans="1:2" ht="12.75">
      <c r="A1978">
        <v>13.02070568114519</v>
      </c>
      <c r="B1978">
        <f>$F$10+($F$11-$F$10)*(0.679999999999999)</f>
        <v>0</v>
      </c>
    </row>
    <row r="1979" spans="1:2" ht="12.75">
      <c r="A1979">
        <v>13.02070568114519</v>
      </c>
      <c r="B1979">
        <v>0</v>
      </c>
    </row>
    <row r="1980" spans="1:2" ht="12.75">
      <c r="A1980">
        <v>13.030648957530655</v>
      </c>
      <c r="B1980">
        <v>0</v>
      </c>
    </row>
    <row r="1981" spans="1:2" ht="12.75">
      <c r="A1981">
        <v>13.030648957530655</v>
      </c>
      <c r="B1981">
        <f>$F$10+($F$11-$F$10)*(0.701249999999999)</f>
        <v>0</v>
      </c>
    </row>
    <row r="1982" spans="1:2" ht="12.75">
      <c r="A1982">
        <v>13.040592233916122</v>
      </c>
      <c r="B1982">
        <f>$F$10+($F$11-$F$10)*(0.701249999999999)</f>
        <v>0</v>
      </c>
    </row>
    <row r="1983" spans="1:2" ht="12.75">
      <c r="A1983">
        <v>13.040592233916122</v>
      </c>
      <c r="B1983">
        <v>0</v>
      </c>
    </row>
    <row r="1984" spans="1:2" ht="12.75">
      <c r="A1984">
        <v>13.050535510301588</v>
      </c>
      <c r="B1984">
        <v>0</v>
      </c>
    </row>
    <row r="1985" spans="1:2" ht="12.75">
      <c r="A1985">
        <v>13.050535510301588</v>
      </c>
      <c r="B1985">
        <f>$F$10+($F$11-$F$10)*(0.722499999999999)</f>
        <v>0</v>
      </c>
    </row>
    <row r="1986" spans="1:2" ht="12.75">
      <c r="A1986">
        <v>13.060478786687055</v>
      </c>
      <c r="B1986">
        <f>$F$10+($F$11-$F$10)*(0.722499999999999)</f>
        <v>0</v>
      </c>
    </row>
    <row r="1987" spans="1:2" ht="12.75">
      <c r="A1987">
        <v>13.060478786687055</v>
      </c>
      <c r="B1987">
        <v>0</v>
      </c>
    </row>
    <row r="1988" spans="1:2" ht="12.75">
      <c r="A1988">
        <v>13.07042206307252</v>
      </c>
      <c r="B1988">
        <v>0</v>
      </c>
    </row>
    <row r="1989" spans="1:2" ht="12.75">
      <c r="A1989">
        <v>13.07042206307252</v>
      </c>
      <c r="B1989">
        <f>$F$10+($F$11-$F$10)*(0.743749999999999)</f>
        <v>0</v>
      </c>
    </row>
    <row r="1990" spans="1:2" ht="12.75">
      <c r="A1990">
        <v>13.080365339457988</v>
      </c>
      <c r="B1990">
        <f>$F$10+($F$11-$F$10)*(0.743749999999999)</f>
        <v>0</v>
      </c>
    </row>
    <row r="1991" spans="1:2" ht="12.75">
      <c r="A1991">
        <v>13.080365339457988</v>
      </c>
      <c r="B1991">
        <v>0</v>
      </c>
    </row>
    <row r="1992" spans="1:2" ht="12.75">
      <c r="A1992">
        <v>13.090308615843453</v>
      </c>
      <c r="B1992">
        <v>0</v>
      </c>
    </row>
    <row r="1993" spans="1:2" ht="12.75">
      <c r="A1993">
        <v>13.090308615843453</v>
      </c>
      <c r="B1993">
        <f>$F$10+($F$11-$F$10)*(0.764999999999999)</f>
        <v>0</v>
      </c>
    </row>
    <row r="1994" spans="1:2" ht="12.75">
      <c r="A1994">
        <v>13.10025189222892</v>
      </c>
      <c r="B1994">
        <f>$F$10+($F$11-$F$10)*(0.764999999999999)</f>
        <v>0</v>
      </c>
    </row>
    <row r="1995" spans="1:2" ht="12.75">
      <c r="A1995">
        <v>13.10025189222892</v>
      </c>
      <c r="B1995">
        <v>0</v>
      </c>
    </row>
    <row r="1996" spans="1:2" ht="12.75">
      <c r="A1996">
        <v>13.110195168614386</v>
      </c>
      <c r="B1996">
        <v>0</v>
      </c>
    </row>
    <row r="1997" spans="1:2" ht="12.75">
      <c r="A1997">
        <v>13.110195168614386</v>
      </c>
      <c r="B1997">
        <f>$F$10+($F$11-$F$10)*(0.786249999999999)</f>
        <v>0</v>
      </c>
    </row>
    <row r="1998" spans="1:2" ht="12.75">
      <c r="A1998">
        <v>13.120138444999853</v>
      </c>
      <c r="B1998">
        <f>$F$10+($F$11-$F$10)*(0.786249999999999)</f>
        <v>0</v>
      </c>
    </row>
    <row r="1999" spans="1:2" ht="12.75">
      <c r="A1999">
        <v>13.120138444999853</v>
      </c>
      <c r="B1999">
        <v>0</v>
      </c>
    </row>
    <row r="2000" spans="1:2" ht="12.75">
      <c r="A2000">
        <v>13.130081721385318</v>
      </c>
      <c r="B2000">
        <v>0</v>
      </c>
    </row>
    <row r="2001" spans="1:2" ht="12.75">
      <c r="A2001">
        <v>13.130081721385318</v>
      </c>
      <c r="B2001">
        <f>$F$10+($F$11-$F$10)*(0.807499999999998)</f>
        <v>0</v>
      </c>
    </row>
    <row r="2002" spans="1:2" ht="12.75">
      <c r="A2002">
        <v>13.140024997770784</v>
      </c>
      <c r="B2002">
        <f>$F$10+($F$11-$F$10)*(0.807499999999998)</f>
        <v>0</v>
      </c>
    </row>
    <row r="2003" spans="1:2" ht="12.75">
      <c r="A2003">
        <v>13.140024997770784</v>
      </c>
      <c r="B2003">
        <v>0</v>
      </c>
    </row>
    <row r="2004" spans="1:2" ht="12.75">
      <c r="A2004">
        <v>13.149968274156251</v>
      </c>
      <c r="B2004">
        <v>0</v>
      </c>
    </row>
    <row r="2005" spans="1:2" ht="12.75">
      <c r="A2005">
        <v>13.149968274156251</v>
      </c>
      <c r="B2005">
        <f>$F$10+($F$11-$F$10)*(0.828749999999998)</f>
        <v>0</v>
      </c>
    </row>
    <row r="2006" spans="1:2" ht="12.75">
      <c r="A2006">
        <v>13.159911550541716</v>
      </c>
      <c r="B2006">
        <f>$F$10+($F$11-$F$10)*(0.828749999999998)</f>
        <v>0</v>
      </c>
    </row>
    <row r="2007" spans="1:2" ht="12.75">
      <c r="A2007">
        <v>13.159911550541716</v>
      </c>
      <c r="B2007">
        <v>0</v>
      </c>
    </row>
    <row r="2008" spans="1:2" ht="12.75">
      <c r="A2008">
        <v>13.169854826927184</v>
      </c>
      <c r="B2008">
        <v>0</v>
      </c>
    </row>
    <row r="2009" spans="1:2" ht="12.75">
      <c r="A2009">
        <v>13.169854826927184</v>
      </c>
      <c r="B2009">
        <f>$F$10+($F$11-$F$10)*(0.849999999999998)</f>
        <v>0</v>
      </c>
    </row>
    <row r="2010" spans="1:2" ht="12.75">
      <c r="A2010">
        <v>13.179798103312649</v>
      </c>
      <c r="B2010">
        <f>$F$10+($F$11-$F$10)*(0.849999999999998)</f>
        <v>0</v>
      </c>
    </row>
    <row r="2011" spans="1:2" ht="12.75">
      <c r="A2011">
        <v>13.179798103312649</v>
      </c>
      <c r="B2011">
        <v>0</v>
      </c>
    </row>
    <row r="2012" spans="1:2" ht="12.75">
      <c r="A2012">
        <v>13.189741379698116</v>
      </c>
      <c r="B2012">
        <v>0</v>
      </c>
    </row>
    <row r="2013" spans="1:2" ht="12.75">
      <c r="A2013">
        <v>13.189741379698116</v>
      </c>
      <c r="B2013">
        <f>$F$10+($F$11-$F$10)*(0.871249999999998)</f>
        <v>0</v>
      </c>
    </row>
    <row r="2014" spans="1:2" ht="12.75">
      <c r="A2014">
        <v>13.199684656083582</v>
      </c>
      <c r="B2014">
        <f>$F$10+($F$11-$F$10)*(0.871249999999998)</f>
        <v>0</v>
      </c>
    </row>
    <row r="2015" spans="1:2" ht="12.75">
      <c r="A2015">
        <v>13.199684656083582</v>
      </c>
      <c r="B2015">
        <v>0</v>
      </c>
    </row>
    <row r="2016" spans="1:2" ht="12.75">
      <c r="A2016">
        <v>13.209627932469049</v>
      </c>
      <c r="B2016">
        <v>0</v>
      </c>
    </row>
    <row r="2017" spans="1:2" ht="12.75">
      <c r="A2017">
        <v>13.209627932469049</v>
      </c>
      <c r="B2017">
        <f>$F$10+($F$11-$F$10)*(0.892499999999998)</f>
        <v>0</v>
      </c>
    </row>
    <row r="2018" spans="1:2" ht="12.75">
      <c r="A2018">
        <v>13.219571208854514</v>
      </c>
      <c r="B2018">
        <f>$F$10+($F$11-$F$10)*(0.892499999999998)</f>
        <v>0</v>
      </c>
    </row>
    <row r="2019" spans="1:2" ht="12.75">
      <c r="A2019">
        <v>13.219571208854514</v>
      </c>
      <c r="B2019">
        <v>0</v>
      </c>
    </row>
    <row r="2020" spans="1:2" ht="12.75">
      <c r="A2020">
        <v>13.229514485239982</v>
      </c>
      <c r="B2020">
        <v>0</v>
      </c>
    </row>
    <row r="2021" spans="1:2" ht="12.75">
      <c r="A2021">
        <v>13.229514485239982</v>
      </c>
      <c r="B2021">
        <f>$F$10+($F$11-$F$10)*(0.913749999999998)</f>
        <v>0</v>
      </c>
    </row>
    <row r="2022" spans="1:2" ht="12.75">
      <c r="A2022">
        <v>13.239457761625447</v>
      </c>
      <c r="B2022">
        <f>$F$10+($F$11-$F$10)*(0.913749999999998)</f>
        <v>0</v>
      </c>
    </row>
    <row r="2023" spans="1:2" ht="12.75">
      <c r="A2023">
        <v>13.239457761625447</v>
      </c>
      <c r="B2023">
        <v>0</v>
      </c>
    </row>
    <row r="2024" spans="1:2" ht="12.75">
      <c r="A2024">
        <v>13.249401038010914</v>
      </c>
      <c r="B2024">
        <v>0</v>
      </c>
    </row>
    <row r="2025" spans="1:2" ht="12.75">
      <c r="A2025">
        <v>13.249401038010914</v>
      </c>
      <c r="B2025">
        <f>$F$10+($F$11-$F$10)*(0.934999999999998)</f>
        <v>0</v>
      </c>
    </row>
    <row r="2026" spans="1:2" ht="12.75">
      <c r="A2026">
        <v>13.25934431439638</v>
      </c>
      <c r="B2026">
        <f>$F$10+($F$11-$F$10)*(0.934999999999998)</f>
        <v>0</v>
      </c>
    </row>
    <row r="2027" spans="1:2" ht="12.75">
      <c r="A2027">
        <v>13.25934431439638</v>
      </c>
      <c r="B2027">
        <v>0</v>
      </c>
    </row>
    <row r="2028" spans="1:2" ht="12.75">
      <c r="A2028">
        <v>13.269287590781847</v>
      </c>
      <c r="B2028">
        <v>0</v>
      </c>
    </row>
    <row r="2029" spans="1:2" ht="12.75">
      <c r="A2029">
        <v>13.269287590781847</v>
      </c>
      <c r="B2029">
        <f>$F$10+($F$11-$F$10)*(0.956249999999998)</f>
        <v>0</v>
      </c>
    </row>
    <row r="2030" spans="1:2" ht="12.75">
      <c r="A2030">
        <v>13.279230867167312</v>
      </c>
      <c r="B2030">
        <f>$F$10+($F$11-$F$10)*(0.956249999999998)</f>
        <v>0</v>
      </c>
    </row>
    <row r="2031" spans="1:2" ht="12.75">
      <c r="A2031">
        <v>13.279230867167312</v>
      </c>
      <c r="B2031">
        <v>0</v>
      </c>
    </row>
    <row r="2032" spans="1:2" ht="12.75">
      <c r="A2032">
        <v>13.289174143552778</v>
      </c>
      <c r="B2032">
        <v>0</v>
      </c>
    </row>
    <row r="2033" spans="1:2" ht="12.75">
      <c r="A2033">
        <v>13.289174143552778</v>
      </c>
      <c r="B2033">
        <f>$F$10+($F$11-$F$10)*(0.977499999999998)</f>
        <v>0</v>
      </c>
    </row>
    <row r="2034" spans="1:2" ht="12.75">
      <c r="A2034">
        <v>13.299117419938245</v>
      </c>
      <c r="B2034">
        <f>$F$10+($F$11-$F$10)*(0.977499999999998)</f>
        <v>0</v>
      </c>
    </row>
    <row r="2035" spans="1:2" ht="12.75">
      <c r="A2035">
        <v>13.299117419938245</v>
      </c>
      <c r="B2035">
        <v>0</v>
      </c>
    </row>
    <row r="2036" spans="1:2" ht="12.75">
      <c r="A2036">
        <v>13.310230493545532</v>
      </c>
      <c r="B2036">
        <v>0</v>
      </c>
    </row>
    <row r="2037" spans="1:2" ht="12.75">
      <c r="A2037">
        <v>13.310230493545532</v>
      </c>
      <c r="B2037">
        <f>$F$11</f>
        <v>0</v>
      </c>
    </row>
    <row r="2038" spans="1:2" ht="12.75">
      <c r="A2038">
        <v>13.310230493545532</v>
      </c>
      <c r="B2038">
        <f>$F$11</f>
        <v>0</v>
      </c>
    </row>
    <row r="2039" spans="1:2" ht="12.75">
      <c r="A2039">
        <v>13.310230493545532</v>
      </c>
      <c r="B2039">
        <v>0</v>
      </c>
    </row>
    <row r="2040" spans="1:2" ht="12.75">
      <c r="A2040">
        <v>13.310230493545532</v>
      </c>
      <c r="B2040">
        <v>0</v>
      </c>
    </row>
    <row r="2041" spans="1:2" ht="12.75">
      <c r="A2041">
        <v>13.310230493545532</v>
      </c>
      <c r="B2041">
        <f>$F$11+($F$12-$F$11)*(0)</f>
        <v>0</v>
      </c>
    </row>
    <row r="2042" spans="1:2" ht="12.75">
      <c r="A2042">
        <v>13.320173769930998</v>
      </c>
      <c r="B2042">
        <f>$F$11+($F$12-$F$11)*(0)</f>
        <v>0</v>
      </c>
    </row>
    <row r="2043" spans="1:2" ht="12.75">
      <c r="A2043">
        <v>13.320173769930998</v>
      </c>
      <c r="B2043">
        <v>0</v>
      </c>
    </row>
    <row r="2044" spans="1:2" ht="12.75">
      <c r="A2044">
        <v>13.330117046316465</v>
      </c>
      <c r="B2044">
        <v>0</v>
      </c>
    </row>
    <row r="2045" spans="1:2" ht="12.75">
      <c r="A2045">
        <v>13.330117046316465</v>
      </c>
      <c r="B2045">
        <f>$F$11+($F$12-$F$11)*(0.02125)</f>
        <v>0</v>
      </c>
    </row>
    <row r="2046" spans="1:2" ht="12.75">
      <c r="A2046">
        <v>13.34006032270193</v>
      </c>
      <c r="B2046">
        <f>$F$11+($F$12-$F$11)*(0.02125)</f>
        <v>0</v>
      </c>
    </row>
    <row r="2047" spans="1:2" ht="12.75">
      <c r="A2047">
        <v>13.34006032270193</v>
      </c>
      <c r="B2047">
        <v>0</v>
      </c>
    </row>
    <row r="2048" spans="1:2" ht="12.75">
      <c r="A2048">
        <v>13.350003599087398</v>
      </c>
      <c r="B2048">
        <v>0</v>
      </c>
    </row>
    <row r="2049" spans="1:2" ht="12.75">
      <c r="A2049">
        <v>13.350003599087398</v>
      </c>
      <c r="B2049">
        <f>$F$11+($F$12-$F$11)*(0.0424999999999999)</f>
        <v>0</v>
      </c>
    </row>
    <row r="2050" spans="1:2" ht="12.75">
      <c r="A2050">
        <v>13.359946875472863</v>
      </c>
      <c r="B2050">
        <f>$F$11+($F$12-$F$11)*(0.0424999999999999)</f>
        <v>0</v>
      </c>
    </row>
    <row r="2051" spans="1:2" ht="12.75">
      <c r="A2051">
        <v>13.359946875472863</v>
      </c>
      <c r="B2051">
        <v>0</v>
      </c>
    </row>
    <row r="2052" spans="1:2" ht="12.75">
      <c r="A2052">
        <v>13.36989015185833</v>
      </c>
      <c r="B2052">
        <v>0</v>
      </c>
    </row>
    <row r="2053" spans="1:2" ht="12.75">
      <c r="A2053">
        <v>13.36989015185833</v>
      </c>
      <c r="B2053">
        <f>$F$11+($F$12-$F$11)*(0.0637499999999999)</f>
        <v>0</v>
      </c>
    </row>
    <row r="2054" spans="1:2" ht="12.75">
      <c r="A2054">
        <v>13.379833428243796</v>
      </c>
      <c r="B2054">
        <f>$F$11+($F$12-$F$11)*(0.0637499999999999)</f>
        <v>0</v>
      </c>
    </row>
    <row r="2055" spans="1:2" ht="12.75">
      <c r="A2055">
        <v>13.379833428243796</v>
      </c>
      <c r="B2055">
        <v>0</v>
      </c>
    </row>
    <row r="2056" spans="1:2" ht="12.75">
      <c r="A2056">
        <v>13.389776704629263</v>
      </c>
      <c r="B2056">
        <v>0</v>
      </c>
    </row>
    <row r="2057" spans="1:2" ht="12.75">
      <c r="A2057">
        <v>13.389776704629263</v>
      </c>
      <c r="B2057">
        <f>$F$11+($F$12-$F$11)*(0.0849999999999998)</f>
        <v>0</v>
      </c>
    </row>
    <row r="2058" spans="1:2" ht="12.75">
      <c r="A2058">
        <v>13.399719981014728</v>
      </c>
      <c r="B2058">
        <f>$F$11+($F$12-$F$11)*(0.0849999999999998)</f>
        <v>0</v>
      </c>
    </row>
    <row r="2059" spans="1:2" ht="12.75">
      <c r="A2059">
        <v>13.399719981014728</v>
      </c>
      <c r="B2059">
        <v>0</v>
      </c>
    </row>
    <row r="2060" spans="1:2" ht="12.75">
      <c r="A2060">
        <v>13.409663257400195</v>
      </c>
      <c r="B2060">
        <v>0</v>
      </c>
    </row>
    <row r="2061" spans="1:2" ht="12.75">
      <c r="A2061">
        <v>13.409663257400195</v>
      </c>
      <c r="B2061">
        <f>$F$11+($F$12-$F$11)*(0.10625)</f>
        <v>0</v>
      </c>
    </row>
    <row r="2062" spans="1:2" ht="12.75">
      <c r="A2062">
        <v>13.419606533785661</v>
      </c>
      <c r="B2062">
        <f>$F$11+($F$12-$F$11)*(0.10625)</f>
        <v>0</v>
      </c>
    </row>
    <row r="2063" spans="1:2" ht="12.75">
      <c r="A2063">
        <v>13.419606533785661</v>
      </c>
      <c r="B2063">
        <v>0</v>
      </c>
    </row>
    <row r="2064" spans="1:2" ht="12.75">
      <c r="A2064">
        <v>13.429549810171128</v>
      </c>
      <c r="B2064">
        <v>0</v>
      </c>
    </row>
    <row r="2065" spans="1:2" ht="12.75">
      <c r="A2065">
        <v>13.429549810171128</v>
      </c>
      <c r="B2065">
        <f>$F$11+($F$12-$F$11)*(0.1275)</f>
        <v>0</v>
      </c>
    </row>
    <row r="2066" spans="1:2" ht="12.75">
      <c r="A2066">
        <v>13.439493086556594</v>
      </c>
      <c r="B2066">
        <f>$F$11+($F$12-$F$11)*(0.1275)</f>
        <v>0</v>
      </c>
    </row>
    <row r="2067" spans="1:2" ht="12.75">
      <c r="A2067">
        <v>13.439493086556594</v>
      </c>
      <c r="B2067">
        <v>0</v>
      </c>
    </row>
    <row r="2068" spans="1:2" ht="12.75">
      <c r="A2068">
        <v>13.449436362942059</v>
      </c>
      <c r="B2068">
        <v>0</v>
      </c>
    </row>
    <row r="2069" spans="1:2" ht="12.75">
      <c r="A2069">
        <v>13.449436362942059</v>
      </c>
      <c r="B2069">
        <f>$F$11+($F$12-$F$11)*(0.14875)</f>
        <v>0</v>
      </c>
    </row>
    <row r="2070" spans="1:2" ht="12.75">
      <c r="A2070">
        <v>13.459379639327526</v>
      </c>
      <c r="B2070">
        <f>$F$11+($F$12-$F$11)*(0.14875)</f>
        <v>0</v>
      </c>
    </row>
    <row r="2071" spans="1:2" ht="12.75">
      <c r="A2071">
        <v>13.459379639327526</v>
      </c>
      <c r="B2071">
        <v>0</v>
      </c>
    </row>
    <row r="2072" spans="1:2" ht="12.75">
      <c r="A2072">
        <v>13.469322915712992</v>
      </c>
      <c r="B2072">
        <v>0</v>
      </c>
    </row>
    <row r="2073" spans="1:2" ht="12.75">
      <c r="A2073">
        <v>13.469322915712992</v>
      </c>
      <c r="B2073">
        <f>$F$11+($F$12-$F$11)*(0.17)</f>
        <v>0</v>
      </c>
    </row>
    <row r="2074" spans="1:2" ht="12.75">
      <c r="A2074">
        <v>13.479266192098459</v>
      </c>
      <c r="B2074">
        <f>$F$11+($F$12-$F$11)*(0.17)</f>
        <v>0</v>
      </c>
    </row>
    <row r="2075" spans="1:2" ht="12.75">
      <c r="A2075">
        <v>13.479266192098459</v>
      </c>
      <c r="B2075">
        <v>0</v>
      </c>
    </row>
    <row r="2076" spans="1:2" ht="12.75">
      <c r="A2076">
        <v>13.489209468483924</v>
      </c>
      <c r="B2076">
        <v>0</v>
      </c>
    </row>
    <row r="2077" spans="1:2" ht="12.75">
      <c r="A2077">
        <v>13.489209468483924</v>
      </c>
      <c r="B2077">
        <f>$F$11+($F$12-$F$11)*(0.19125)</f>
        <v>0</v>
      </c>
    </row>
    <row r="2078" spans="1:2" ht="12.75">
      <c r="A2078">
        <v>13.499152744869392</v>
      </c>
      <c r="B2078">
        <f>$F$11+($F$12-$F$11)*(0.19125)</f>
        <v>0</v>
      </c>
    </row>
    <row r="2079" spans="1:2" ht="12.75">
      <c r="A2079">
        <v>13.499152744869392</v>
      </c>
      <c r="B2079">
        <v>0</v>
      </c>
    </row>
    <row r="2080" spans="1:2" ht="12.75">
      <c r="A2080">
        <v>13.509096021254857</v>
      </c>
      <c r="B2080">
        <v>0</v>
      </c>
    </row>
    <row r="2081" spans="1:2" ht="12.75">
      <c r="A2081">
        <v>13.509096021254857</v>
      </c>
      <c r="B2081">
        <f>$F$11+($F$12-$F$11)*(0.2125)</f>
        <v>0</v>
      </c>
    </row>
    <row r="2082" spans="1:2" ht="12.75">
      <c r="A2082">
        <v>13.519039297640324</v>
      </c>
      <c r="B2082">
        <f>$F$11+($F$12-$F$11)*(0.2125)</f>
        <v>0</v>
      </c>
    </row>
    <row r="2083" spans="1:2" ht="12.75">
      <c r="A2083">
        <v>13.519039297640324</v>
      </c>
      <c r="B2083">
        <v>0</v>
      </c>
    </row>
    <row r="2084" spans="1:2" ht="12.75">
      <c r="A2084">
        <v>13.52898257402579</v>
      </c>
      <c r="B2084">
        <v>0</v>
      </c>
    </row>
    <row r="2085" spans="1:2" ht="12.75">
      <c r="A2085">
        <v>13.52898257402579</v>
      </c>
      <c r="B2085">
        <f>$F$11+($F$12-$F$11)*(0.23375)</f>
        <v>0</v>
      </c>
    </row>
    <row r="2086" spans="1:2" ht="12.75">
      <c r="A2086">
        <v>13.538925850411257</v>
      </c>
      <c r="B2086">
        <f>$F$11+($F$12-$F$11)*(0.23375)</f>
        <v>0</v>
      </c>
    </row>
    <row r="2087" spans="1:2" ht="12.75">
      <c r="A2087">
        <v>13.538925850411257</v>
      </c>
      <c r="B2087">
        <v>0</v>
      </c>
    </row>
    <row r="2088" spans="1:2" ht="12.75">
      <c r="A2088">
        <v>13.548869126796722</v>
      </c>
      <c r="B2088">
        <v>0</v>
      </c>
    </row>
    <row r="2089" spans="1:2" ht="12.75">
      <c r="A2089">
        <v>13.548869126796722</v>
      </c>
      <c r="B2089">
        <f>$F$11+($F$12-$F$11)*(0.255)</f>
        <v>0</v>
      </c>
    </row>
    <row r="2090" spans="1:2" ht="12.75">
      <c r="A2090">
        <v>13.55881240318219</v>
      </c>
      <c r="B2090">
        <f>$F$11+($F$12-$F$11)*(0.255)</f>
        <v>0</v>
      </c>
    </row>
    <row r="2091" spans="1:2" ht="12.75">
      <c r="A2091">
        <v>13.55881240318219</v>
      </c>
      <c r="B2091">
        <v>0</v>
      </c>
    </row>
    <row r="2092" spans="1:2" ht="12.75">
      <c r="A2092">
        <v>13.568755679567655</v>
      </c>
      <c r="B2092">
        <v>0</v>
      </c>
    </row>
    <row r="2093" spans="1:2" ht="12.75">
      <c r="A2093">
        <v>13.568755679567655</v>
      </c>
      <c r="B2093">
        <f>$F$11+($F$12-$F$11)*(0.27625)</f>
        <v>0</v>
      </c>
    </row>
    <row r="2094" spans="1:2" ht="12.75">
      <c r="A2094">
        <v>13.57869895595312</v>
      </c>
      <c r="B2094">
        <f>$F$11+($F$12-$F$11)*(0.27625)</f>
        <v>0</v>
      </c>
    </row>
    <row r="2095" spans="1:2" ht="12.75">
      <c r="A2095">
        <v>13.57869895595312</v>
      </c>
      <c r="B2095">
        <v>0</v>
      </c>
    </row>
    <row r="2096" spans="1:2" ht="12.75">
      <c r="A2096">
        <v>13.588642232338588</v>
      </c>
      <c r="B2096">
        <v>0</v>
      </c>
    </row>
    <row r="2097" spans="1:2" ht="12.75">
      <c r="A2097">
        <v>13.588642232338588</v>
      </c>
      <c r="B2097">
        <f>$F$11+($F$12-$F$11)*(0.297499999999999)</f>
        <v>0</v>
      </c>
    </row>
    <row r="2098" spans="1:2" ht="12.75">
      <c r="A2098">
        <v>13.598585508724053</v>
      </c>
      <c r="B2098">
        <f>$F$11+($F$12-$F$11)*(0.297499999999999)</f>
        <v>0</v>
      </c>
    </row>
    <row r="2099" spans="1:2" ht="12.75">
      <c r="A2099">
        <v>13.598585508724053</v>
      </c>
      <c r="B2099">
        <v>0</v>
      </c>
    </row>
    <row r="2100" spans="1:2" ht="12.75">
      <c r="A2100">
        <v>13.60852878510952</v>
      </c>
      <c r="B2100">
        <v>0</v>
      </c>
    </row>
    <row r="2101" spans="1:2" ht="12.75">
      <c r="A2101">
        <v>13.60852878510952</v>
      </c>
      <c r="B2101">
        <f>$F$11+($F$12-$F$11)*(0.318749999999999)</f>
        <v>0</v>
      </c>
    </row>
    <row r="2102" spans="1:2" ht="12.75">
      <c r="A2102">
        <v>13.618472061494986</v>
      </c>
      <c r="B2102">
        <f>$F$11+($F$12-$F$11)*(0.318749999999999)</f>
        <v>0</v>
      </c>
    </row>
    <row r="2103" spans="1:2" ht="12.75">
      <c r="A2103">
        <v>13.618472061494986</v>
      </c>
      <c r="B2103">
        <v>0</v>
      </c>
    </row>
    <row r="2104" spans="1:2" ht="12.75">
      <c r="A2104">
        <v>13.628415337880453</v>
      </c>
      <c r="B2104">
        <v>0</v>
      </c>
    </row>
    <row r="2105" spans="1:2" ht="12.75">
      <c r="A2105">
        <v>13.628415337880453</v>
      </c>
      <c r="B2105">
        <f>$F$11+($F$12-$F$11)*(0.339999999999999)</f>
        <v>0</v>
      </c>
    </row>
    <row r="2106" spans="1:2" ht="12.75">
      <c r="A2106">
        <v>13.638358614265918</v>
      </c>
      <c r="B2106">
        <f>$F$11+($F$12-$F$11)*(0.339999999999999)</f>
        <v>0</v>
      </c>
    </row>
    <row r="2107" spans="1:2" ht="12.75">
      <c r="A2107">
        <v>13.638358614265918</v>
      </c>
      <c r="B2107">
        <v>0</v>
      </c>
    </row>
    <row r="2108" spans="1:2" ht="12.75">
      <c r="A2108">
        <v>13.648301890651386</v>
      </c>
      <c r="B2108">
        <v>0</v>
      </c>
    </row>
    <row r="2109" spans="1:2" ht="12.75">
      <c r="A2109">
        <v>13.648301890651386</v>
      </c>
      <c r="B2109">
        <f>$F$11+($F$12-$F$11)*(0.361249999999999)</f>
        <v>0</v>
      </c>
    </row>
    <row r="2110" spans="1:2" ht="12.75">
      <c r="A2110">
        <v>13.658245167036851</v>
      </c>
      <c r="B2110">
        <f>$F$11+($F$12-$F$11)*(0.361249999999999)</f>
        <v>0</v>
      </c>
    </row>
    <row r="2111" spans="1:2" ht="12.75">
      <c r="A2111">
        <v>13.658245167036851</v>
      </c>
      <c r="B2111">
        <v>0</v>
      </c>
    </row>
    <row r="2112" spans="1:2" ht="12.75">
      <c r="A2112">
        <v>13.668188443422318</v>
      </c>
      <c r="B2112">
        <v>0</v>
      </c>
    </row>
    <row r="2113" spans="1:2" ht="12.75">
      <c r="A2113">
        <v>13.668188443422318</v>
      </c>
      <c r="B2113">
        <f>$F$11+($F$12-$F$11)*(0.382499999999999)</f>
        <v>0</v>
      </c>
    </row>
    <row r="2114" spans="1:2" ht="12.75">
      <c r="A2114">
        <v>13.678131719807784</v>
      </c>
      <c r="B2114">
        <f>$F$11+($F$12-$F$11)*(0.382499999999999)</f>
        <v>0</v>
      </c>
    </row>
    <row r="2115" spans="1:2" ht="12.75">
      <c r="A2115">
        <v>13.678131719807784</v>
      </c>
      <c r="B2115">
        <v>0</v>
      </c>
    </row>
    <row r="2116" spans="1:2" ht="12.75">
      <c r="A2116">
        <v>13.68807499619325</v>
      </c>
      <c r="B2116">
        <v>0</v>
      </c>
    </row>
    <row r="2117" spans="1:2" ht="12.75">
      <c r="A2117">
        <v>13.68807499619325</v>
      </c>
      <c r="B2117">
        <f>$F$11+($F$12-$F$11)*(0.403749999999999)</f>
        <v>0</v>
      </c>
    </row>
    <row r="2118" spans="1:2" ht="12.75">
      <c r="A2118">
        <v>13.698018272578716</v>
      </c>
      <c r="B2118">
        <f>$F$11+($F$12-$F$11)*(0.403749999999999)</f>
        <v>0</v>
      </c>
    </row>
    <row r="2119" spans="1:2" ht="12.75">
      <c r="A2119">
        <v>13.698018272578716</v>
      </c>
      <c r="B2119">
        <v>0</v>
      </c>
    </row>
    <row r="2120" spans="1:2" ht="12.75">
      <c r="A2120">
        <v>13.707961548964182</v>
      </c>
      <c r="B2120">
        <v>0</v>
      </c>
    </row>
    <row r="2121" spans="1:2" ht="12.75">
      <c r="A2121">
        <v>13.707961548964182</v>
      </c>
      <c r="B2121">
        <f>$F$11+($F$12-$F$11)*(0.424999999999999)</f>
        <v>0</v>
      </c>
    </row>
    <row r="2122" spans="1:2" ht="12.75">
      <c r="A2122">
        <v>13.717904825349649</v>
      </c>
      <c r="B2122">
        <f>$F$11+($F$12-$F$11)*(0.424999999999999)</f>
        <v>0</v>
      </c>
    </row>
    <row r="2123" spans="1:2" ht="12.75">
      <c r="A2123">
        <v>13.717904825349649</v>
      </c>
      <c r="B2123">
        <v>0</v>
      </c>
    </row>
    <row r="2124" spans="1:2" ht="12.75">
      <c r="A2124">
        <v>13.727848101735114</v>
      </c>
      <c r="B2124">
        <v>0</v>
      </c>
    </row>
    <row r="2125" spans="1:2" ht="12.75">
      <c r="A2125">
        <v>13.727848101735114</v>
      </c>
      <c r="B2125">
        <f>$F$11+($F$12-$F$11)*(0.446249999999999)</f>
        <v>0</v>
      </c>
    </row>
    <row r="2126" spans="1:2" ht="12.75">
      <c r="A2126">
        <v>13.737791378120582</v>
      </c>
      <c r="B2126">
        <f>$F$11+($F$12-$F$11)*(0.446249999999999)</f>
        <v>0</v>
      </c>
    </row>
    <row r="2127" spans="1:2" ht="12.75">
      <c r="A2127">
        <v>13.737791378120582</v>
      </c>
      <c r="B2127">
        <v>0</v>
      </c>
    </row>
    <row r="2128" spans="1:2" ht="12.75">
      <c r="A2128">
        <v>13.747734654506047</v>
      </c>
      <c r="B2128">
        <v>0</v>
      </c>
    </row>
    <row r="2129" spans="1:2" ht="12.75">
      <c r="A2129">
        <v>13.747734654506047</v>
      </c>
      <c r="B2129">
        <f>$F$11+($F$12-$F$11)*(0.467499999999999)</f>
        <v>0</v>
      </c>
    </row>
    <row r="2130" spans="1:2" ht="12.75">
      <c r="A2130">
        <v>13.757677930891514</v>
      </c>
      <c r="B2130">
        <f>$F$11+($F$12-$F$11)*(0.467499999999999)</f>
        <v>0</v>
      </c>
    </row>
    <row r="2131" spans="1:2" ht="12.75">
      <c r="A2131">
        <v>13.757677930891514</v>
      </c>
      <c r="B2131">
        <v>0</v>
      </c>
    </row>
    <row r="2132" spans="1:2" ht="12.75">
      <c r="A2132">
        <v>13.76762120727698</v>
      </c>
      <c r="B2132">
        <v>0</v>
      </c>
    </row>
    <row r="2133" spans="1:2" ht="12.75">
      <c r="A2133">
        <v>13.76762120727698</v>
      </c>
      <c r="B2133">
        <f>$F$11+($F$12-$F$11)*(0.488749999999999)</f>
        <v>0</v>
      </c>
    </row>
    <row r="2134" spans="1:2" ht="12.75">
      <c r="A2134">
        <v>13.777564483662447</v>
      </c>
      <c r="B2134">
        <f>$F$11+($F$12-$F$11)*(0.488749999999999)</f>
        <v>0</v>
      </c>
    </row>
    <row r="2135" spans="1:2" ht="12.75">
      <c r="A2135">
        <v>13.777564483662447</v>
      </c>
      <c r="B2135">
        <v>0</v>
      </c>
    </row>
    <row r="2136" spans="1:2" ht="12.75">
      <c r="A2136">
        <v>13.787507760047912</v>
      </c>
      <c r="B2136">
        <v>0</v>
      </c>
    </row>
    <row r="2137" spans="1:2" ht="12.75">
      <c r="A2137">
        <v>13.787507760047912</v>
      </c>
      <c r="B2137">
        <f>$F$11+($F$12-$F$11)*(0.509999999999999)</f>
        <v>0</v>
      </c>
    </row>
    <row r="2138" spans="1:2" ht="12.75">
      <c r="A2138">
        <v>13.79745103643338</v>
      </c>
      <c r="B2138">
        <f>$F$11+($F$12-$F$11)*(0.509999999999999)</f>
        <v>0</v>
      </c>
    </row>
    <row r="2139" spans="1:2" ht="12.75">
      <c r="A2139">
        <v>13.79745103643338</v>
      </c>
      <c r="B2139">
        <v>0</v>
      </c>
    </row>
    <row r="2140" spans="1:2" ht="12.75">
      <c r="A2140">
        <v>13.807394312818845</v>
      </c>
      <c r="B2140">
        <v>0</v>
      </c>
    </row>
    <row r="2141" spans="1:2" ht="12.75">
      <c r="A2141">
        <v>13.807394312818845</v>
      </c>
      <c r="B2141">
        <f>$F$11+($F$12-$F$11)*(0.531249999999999)</f>
        <v>0</v>
      </c>
    </row>
    <row r="2142" spans="1:2" ht="12.75">
      <c r="A2142">
        <v>13.81733758920431</v>
      </c>
      <c r="B2142">
        <f>$F$11+($F$12-$F$11)*(0.531249999999999)</f>
        <v>0</v>
      </c>
    </row>
    <row r="2143" spans="1:2" ht="12.75">
      <c r="A2143">
        <v>13.81733758920431</v>
      </c>
      <c r="B2143">
        <v>0</v>
      </c>
    </row>
    <row r="2144" spans="1:2" ht="12.75">
      <c r="A2144">
        <v>13.827280865589778</v>
      </c>
      <c r="B2144">
        <v>0</v>
      </c>
    </row>
    <row r="2145" spans="1:2" ht="12.75">
      <c r="A2145">
        <v>13.827280865589778</v>
      </c>
      <c r="B2145">
        <f>$F$11+($F$12-$F$11)*(0.552499999999999)</f>
        <v>0</v>
      </c>
    </row>
    <row r="2146" spans="1:2" ht="12.75">
      <c r="A2146">
        <v>13.837224141975243</v>
      </c>
      <c r="B2146">
        <f>$F$11+($F$12-$F$11)*(0.552499999999999)</f>
        <v>0</v>
      </c>
    </row>
    <row r="2147" spans="1:2" ht="12.75">
      <c r="A2147">
        <v>13.837224141975243</v>
      </c>
      <c r="B2147">
        <v>0</v>
      </c>
    </row>
    <row r="2148" spans="1:2" ht="12.75">
      <c r="A2148">
        <v>13.84716741836071</v>
      </c>
      <c r="B2148">
        <v>0</v>
      </c>
    </row>
    <row r="2149" spans="1:2" ht="12.75">
      <c r="A2149">
        <v>13.84716741836071</v>
      </c>
      <c r="B2149">
        <f>$F$11+($F$12-$F$11)*(0.573749999999999)</f>
        <v>0</v>
      </c>
    </row>
    <row r="2150" spans="1:2" ht="12.75">
      <c r="A2150">
        <v>13.857110694746176</v>
      </c>
      <c r="B2150">
        <f>$F$11+($F$12-$F$11)*(0.573749999999999)</f>
        <v>0</v>
      </c>
    </row>
    <row r="2151" spans="1:2" ht="12.75">
      <c r="A2151">
        <v>13.857110694746176</v>
      </c>
      <c r="B2151">
        <v>0</v>
      </c>
    </row>
    <row r="2152" spans="1:2" ht="12.75">
      <c r="A2152">
        <v>13.867053971131643</v>
      </c>
      <c r="B2152">
        <v>0</v>
      </c>
    </row>
    <row r="2153" spans="1:2" ht="12.75">
      <c r="A2153">
        <v>13.867053971131643</v>
      </c>
      <c r="B2153">
        <f>$F$11+($F$12-$F$11)*(0.594999999999999)</f>
        <v>0</v>
      </c>
    </row>
    <row r="2154" spans="1:2" ht="12.75">
      <c r="A2154">
        <v>13.876997247517108</v>
      </c>
      <c r="B2154">
        <f>$F$11+($F$12-$F$11)*(0.594999999999999)</f>
        <v>0</v>
      </c>
    </row>
    <row r="2155" spans="1:2" ht="12.75">
      <c r="A2155">
        <v>13.876997247517108</v>
      </c>
      <c r="B2155">
        <v>0</v>
      </c>
    </row>
    <row r="2156" spans="1:2" ht="12.75">
      <c r="A2156">
        <v>13.886940523902576</v>
      </c>
      <c r="B2156">
        <v>0</v>
      </c>
    </row>
    <row r="2157" spans="1:2" ht="12.75">
      <c r="A2157">
        <v>13.886940523902576</v>
      </c>
      <c r="B2157">
        <f>$F$11+($F$12-$F$11)*(0.616249999999999)</f>
        <v>0</v>
      </c>
    </row>
    <row r="2158" spans="1:2" ht="12.75">
      <c r="A2158">
        <v>13.896883800288041</v>
      </c>
      <c r="B2158">
        <f>$F$11+($F$12-$F$11)*(0.616249999999999)</f>
        <v>0</v>
      </c>
    </row>
    <row r="2159" spans="1:2" ht="12.75">
      <c r="A2159">
        <v>13.896883800288041</v>
      </c>
      <c r="B2159">
        <v>0</v>
      </c>
    </row>
    <row r="2160" spans="1:2" ht="12.75">
      <c r="A2160">
        <v>13.906827076673508</v>
      </c>
      <c r="B2160">
        <v>0</v>
      </c>
    </row>
    <row r="2161" spans="1:2" ht="12.75">
      <c r="A2161">
        <v>13.906827076673508</v>
      </c>
      <c r="B2161">
        <f>$F$11+($F$12-$F$11)*(0.637499999999999)</f>
        <v>0</v>
      </c>
    </row>
    <row r="2162" spans="1:2" ht="12.75">
      <c r="A2162">
        <v>13.916770353058974</v>
      </c>
      <c r="B2162">
        <f>$F$11+($F$12-$F$11)*(0.637499999999999)</f>
        <v>0</v>
      </c>
    </row>
    <row r="2163" spans="1:2" ht="12.75">
      <c r="A2163">
        <v>13.916770353058974</v>
      </c>
      <c r="B2163">
        <v>0</v>
      </c>
    </row>
    <row r="2164" spans="1:2" ht="12.75">
      <c r="A2164">
        <v>13.926713629444441</v>
      </c>
      <c r="B2164">
        <v>0</v>
      </c>
    </row>
    <row r="2165" spans="1:2" ht="12.75">
      <c r="A2165">
        <v>13.926713629444441</v>
      </c>
      <c r="B2165">
        <f>$F$11+($F$12-$F$11)*(0.658749999999999)</f>
        <v>0</v>
      </c>
    </row>
    <row r="2166" spans="1:2" ht="12.75">
      <c r="A2166">
        <v>13.936656905829906</v>
      </c>
      <c r="B2166">
        <f>$F$11+($F$12-$F$11)*(0.658749999999999)</f>
        <v>0</v>
      </c>
    </row>
    <row r="2167" spans="1:2" ht="12.75">
      <c r="A2167">
        <v>13.936656905829906</v>
      </c>
      <c r="B2167">
        <v>0</v>
      </c>
    </row>
    <row r="2168" spans="1:2" ht="12.75">
      <c r="A2168">
        <v>13.946600182215374</v>
      </c>
      <c r="B2168">
        <v>0</v>
      </c>
    </row>
    <row r="2169" spans="1:2" ht="12.75">
      <c r="A2169">
        <v>13.946600182215374</v>
      </c>
      <c r="B2169">
        <f>$F$11+($F$12-$F$11)*(0.679999999999999)</f>
        <v>0</v>
      </c>
    </row>
    <row r="2170" spans="1:2" ht="12.75">
      <c r="A2170">
        <v>13.956543458600839</v>
      </c>
      <c r="B2170">
        <f>$F$11+($F$12-$F$11)*(0.679999999999999)</f>
        <v>0</v>
      </c>
    </row>
    <row r="2171" spans="1:2" ht="12.75">
      <c r="A2171">
        <v>13.956543458600839</v>
      </c>
      <c r="B2171">
        <v>0</v>
      </c>
    </row>
    <row r="2172" spans="1:2" ht="12.75">
      <c r="A2172">
        <v>13.966486734986304</v>
      </c>
      <c r="B2172">
        <v>0</v>
      </c>
    </row>
    <row r="2173" spans="1:2" ht="12.75">
      <c r="A2173">
        <v>13.966486734986304</v>
      </c>
      <c r="B2173">
        <f>$F$11+($F$12-$F$11)*(0.701249999999999)</f>
        <v>0</v>
      </c>
    </row>
    <row r="2174" spans="1:2" ht="12.75">
      <c r="A2174">
        <v>13.976430011371772</v>
      </c>
      <c r="B2174">
        <f>$F$11+($F$12-$F$11)*(0.701249999999999)</f>
        <v>0</v>
      </c>
    </row>
    <row r="2175" spans="1:2" ht="12.75">
      <c r="A2175">
        <v>13.976430011371772</v>
      </c>
      <c r="B2175">
        <v>0</v>
      </c>
    </row>
    <row r="2176" spans="1:2" ht="12.75">
      <c r="A2176">
        <v>13.986373287757237</v>
      </c>
      <c r="B2176">
        <v>0</v>
      </c>
    </row>
    <row r="2177" spans="1:2" ht="12.75">
      <c r="A2177">
        <v>13.986373287757237</v>
      </c>
      <c r="B2177">
        <f>$F$11+($F$12-$F$11)*(0.722499999999999)</f>
        <v>0</v>
      </c>
    </row>
    <row r="2178" spans="1:2" ht="12.75">
      <c r="A2178">
        <v>13.996316564142704</v>
      </c>
      <c r="B2178">
        <f>$F$11+($F$12-$F$11)*(0.722499999999999)</f>
        <v>0</v>
      </c>
    </row>
    <row r="2179" spans="1:2" ht="12.75">
      <c r="A2179">
        <v>13.996316564142704</v>
      </c>
      <c r="B2179">
        <v>0</v>
      </c>
    </row>
    <row r="2180" spans="1:2" ht="12.75">
      <c r="A2180">
        <v>14.00625984052817</v>
      </c>
      <c r="B2180">
        <v>0</v>
      </c>
    </row>
    <row r="2181" spans="1:2" ht="12.75">
      <c r="A2181">
        <v>14.00625984052817</v>
      </c>
      <c r="B2181">
        <f>$F$11+($F$12-$F$11)*(0.743749999999999)</f>
        <v>0</v>
      </c>
    </row>
    <row r="2182" spans="1:2" ht="12.75">
      <c r="A2182">
        <v>14.016203116913637</v>
      </c>
      <c r="B2182">
        <f>$F$11+($F$12-$F$11)*(0.743749999999999)</f>
        <v>0</v>
      </c>
    </row>
    <row r="2183" spans="1:2" ht="12.75">
      <c r="A2183">
        <v>14.016203116913637</v>
      </c>
      <c r="B2183">
        <v>0</v>
      </c>
    </row>
    <row r="2184" spans="1:2" ht="12.75">
      <c r="A2184">
        <v>14.026146393299102</v>
      </c>
      <c r="B2184">
        <v>0</v>
      </c>
    </row>
    <row r="2185" spans="1:2" ht="12.75">
      <c r="A2185">
        <v>14.026146393299102</v>
      </c>
      <c r="B2185">
        <f>$F$11+($F$12-$F$11)*(0.764999999999999)</f>
        <v>0</v>
      </c>
    </row>
    <row r="2186" spans="1:2" ht="12.75">
      <c r="A2186">
        <v>14.03608966968457</v>
      </c>
      <c r="B2186">
        <f>$F$11+($F$12-$F$11)*(0.764999999999999)</f>
        <v>0</v>
      </c>
    </row>
    <row r="2187" spans="1:2" ht="12.75">
      <c r="A2187">
        <v>14.03608966968457</v>
      </c>
      <c r="B2187">
        <v>0</v>
      </c>
    </row>
    <row r="2188" spans="1:2" ht="12.75">
      <c r="A2188">
        <v>14.046032946070035</v>
      </c>
      <c r="B2188">
        <v>0</v>
      </c>
    </row>
    <row r="2189" spans="1:2" ht="12.75">
      <c r="A2189">
        <v>14.046032946070035</v>
      </c>
      <c r="B2189">
        <f>$F$11+($F$12-$F$11)*(0.786249999999999)</f>
        <v>0</v>
      </c>
    </row>
    <row r="2190" spans="1:2" ht="12.75">
      <c r="A2190">
        <v>14.055976222455502</v>
      </c>
      <c r="B2190">
        <f>$F$11+($F$12-$F$11)*(0.786249999999999)</f>
        <v>0</v>
      </c>
    </row>
    <row r="2191" spans="1:2" ht="12.75">
      <c r="A2191">
        <v>14.055976222455502</v>
      </c>
      <c r="B2191">
        <v>0</v>
      </c>
    </row>
    <row r="2192" spans="1:2" ht="12.75">
      <c r="A2192">
        <v>14.065919498840968</v>
      </c>
      <c r="B2192">
        <v>0</v>
      </c>
    </row>
    <row r="2193" spans="1:2" ht="12.75">
      <c r="A2193">
        <v>14.065919498840968</v>
      </c>
      <c r="B2193">
        <f>$F$11+($F$12-$F$11)*(0.807499999999998)</f>
        <v>0</v>
      </c>
    </row>
    <row r="2194" spans="1:2" ht="12.75">
      <c r="A2194">
        <v>14.075862775226433</v>
      </c>
      <c r="B2194">
        <f>$F$11+($F$12-$F$11)*(0.807499999999998)</f>
        <v>0</v>
      </c>
    </row>
    <row r="2195" spans="1:2" ht="12.75">
      <c r="A2195">
        <v>14.075862775226433</v>
      </c>
      <c r="B2195">
        <v>0</v>
      </c>
    </row>
    <row r="2196" spans="1:2" ht="12.75">
      <c r="A2196">
        <v>14.0858060516119</v>
      </c>
      <c r="B2196">
        <v>0</v>
      </c>
    </row>
    <row r="2197" spans="1:2" ht="12.75">
      <c r="A2197">
        <v>14.0858060516119</v>
      </c>
      <c r="B2197">
        <f>$F$11+($F$12-$F$11)*(0.828749999999998)</f>
        <v>0</v>
      </c>
    </row>
    <row r="2198" spans="1:2" ht="12.75">
      <c r="A2198">
        <v>14.095749327997366</v>
      </c>
      <c r="B2198">
        <f>$F$11+($F$12-$F$11)*(0.828749999999998)</f>
        <v>0</v>
      </c>
    </row>
    <row r="2199" spans="1:2" ht="12.75">
      <c r="A2199">
        <v>14.095749327997366</v>
      </c>
      <c r="B2199">
        <v>0</v>
      </c>
    </row>
    <row r="2200" spans="1:2" ht="12.75">
      <c r="A2200">
        <v>14.105692604382833</v>
      </c>
      <c r="B2200">
        <v>0</v>
      </c>
    </row>
    <row r="2201" spans="1:2" ht="12.75">
      <c r="A2201">
        <v>14.105692604382833</v>
      </c>
      <c r="B2201">
        <f>$F$11+($F$12-$F$11)*(0.849999999999998)</f>
        <v>0</v>
      </c>
    </row>
    <row r="2202" spans="1:2" ht="12.75">
      <c r="A2202">
        <v>14.115635880768298</v>
      </c>
      <c r="B2202">
        <f>$F$11+($F$12-$F$11)*(0.849999999999998)</f>
        <v>0</v>
      </c>
    </row>
    <row r="2203" spans="1:2" ht="12.75">
      <c r="A2203">
        <v>14.115635880768298</v>
      </c>
      <c r="B2203">
        <v>0</v>
      </c>
    </row>
    <row r="2204" spans="1:2" ht="12.75">
      <c r="A2204">
        <v>14.125579157153766</v>
      </c>
      <c r="B2204">
        <v>0</v>
      </c>
    </row>
    <row r="2205" spans="1:2" ht="12.75">
      <c r="A2205">
        <v>14.125579157153766</v>
      </c>
      <c r="B2205">
        <f>$F$11+($F$12-$F$11)*(0.871249999999998)</f>
        <v>0</v>
      </c>
    </row>
    <row r="2206" spans="1:2" ht="12.75">
      <c r="A2206">
        <v>14.135522433539231</v>
      </c>
      <c r="B2206">
        <f>$F$11+($F$12-$F$11)*(0.871249999999998)</f>
        <v>0</v>
      </c>
    </row>
    <row r="2207" spans="1:2" ht="12.75">
      <c r="A2207">
        <v>14.135522433539231</v>
      </c>
      <c r="B2207">
        <v>0</v>
      </c>
    </row>
    <row r="2208" spans="1:2" ht="12.75">
      <c r="A2208">
        <v>14.145465709924698</v>
      </c>
      <c r="B2208">
        <v>0</v>
      </c>
    </row>
    <row r="2209" spans="1:2" ht="12.75">
      <c r="A2209">
        <v>14.145465709924698</v>
      </c>
      <c r="B2209">
        <f>$F$11+($F$12-$F$11)*(0.892499999999998)</f>
        <v>0</v>
      </c>
    </row>
    <row r="2210" spans="1:2" ht="12.75">
      <c r="A2210">
        <v>14.155408986310164</v>
      </c>
      <c r="B2210">
        <f>$F$11+($F$12-$F$11)*(0.892499999999998)</f>
        <v>0</v>
      </c>
    </row>
    <row r="2211" spans="1:2" ht="12.75">
      <c r="A2211">
        <v>14.155408986310164</v>
      </c>
      <c r="B2211">
        <v>0</v>
      </c>
    </row>
    <row r="2212" spans="1:2" ht="12.75">
      <c r="A2212">
        <v>14.165352262695631</v>
      </c>
      <c r="B2212">
        <v>0</v>
      </c>
    </row>
    <row r="2213" spans="1:2" ht="12.75">
      <c r="A2213">
        <v>14.165352262695631</v>
      </c>
      <c r="B2213">
        <f>$F$11+($F$12-$F$11)*(0.913749999999998)</f>
        <v>0</v>
      </c>
    </row>
    <row r="2214" spans="1:2" ht="12.75">
      <c r="A2214">
        <v>14.175295539081096</v>
      </c>
      <c r="B2214">
        <f>$F$11+($F$12-$F$11)*(0.913749999999998)</f>
        <v>0</v>
      </c>
    </row>
    <row r="2215" spans="1:2" ht="12.75">
      <c r="A2215">
        <v>14.175295539081096</v>
      </c>
      <c r="B2215">
        <v>0</v>
      </c>
    </row>
    <row r="2216" spans="1:2" ht="12.75">
      <c r="A2216">
        <v>14.185238815466564</v>
      </c>
      <c r="B2216">
        <v>0</v>
      </c>
    </row>
    <row r="2217" spans="1:2" ht="12.75">
      <c r="A2217">
        <v>14.185238815466564</v>
      </c>
      <c r="B2217">
        <f>$F$11+($F$12-$F$11)*(0.934999999999998)</f>
        <v>0</v>
      </c>
    </row>
    <row r="2218" spans="1:2" ht="12.75">
      <c r="A2218">
        <v>14.195182091852029</v>
      </c>
      <c r="B2218">
        <f>$F$11+($F$12-$F$11)*(0.934999999999998)</f>
        <v>0</v>
      </c>
    </row>
    <row r="2219" spans="1:2" ht="12.75">
      <c r="A2219">
        <v>14.195182091852029</v>
      </c>
      <c r="B2219">
        <v>0</v>
      </c>
    </row>
    <row r="2220" spans="1:2" ht="12.75">
      <c r="A2220">
        <v>14.205125368237496</v>
      </c>
      <c r="B2220">
        <v>0</v>
      </c>
    </row>
    <row r="2221" spans="1:2" ht="12.75">
      <c r="A2221">
        <v>14.205125368237496</v>
      </c>
      <c r="B2221">
        <f>$F$11+($F$12-$F$11)*(0.956249999999998)</f>
        <v>0</v>
      </c>
    </row>
    <row r="2222" spans="1:2" ht="12.75">
      <c r="A2222">
        <v>14.215068644622962</v>
      </c>
      <c r="B2222">
        <f>$F$11+($F$12-$F$11)*(0.956249999999998)</f>
        <v>0</v>
      </c>
    </row>
    <row r="2223" spans="1:2" ht="12.75">
      <c r="A2223">
        <v>14.215068644622962</v>
      </c>
      <c r="B2223">
        <v>0</v>
      </c>
    </row>
    <row r="2224" spans="1:2" ht="12.75">
      <c r="A2224">
        <v>14.225011921008427</v>
      </c>
      <c r="B2224">
        <v>0</v>
      </c>
    </row>
    <row r="2225" spans="1:2" ht="12.75">
      <c r="A2225">
        <v>14.225011921008427</v>
      </c>
      <c r="B2225">
        <f>$F$11+($F$12-$F$11)*(0.977499999999998)</f>
        <v>0</v>
      </c>
    </row>
    <row r="2226" spans="1:2" ht="12.75">
      <c r="A2226">
        <v>14.234955197393894</v>
      </c>
      <c r="B2226">
        <f>$F$11+($F$12-$F$11)*(0.977499999999998)</f>
        <v>0</v>
      </c>
    </row>
    <row r="2227" spans="1:2" ht="12.75">
      <c r="A2227">
        <v>14.234955197393894</v>
      </c>
      <c r="B2227">
        <v>0</v>
      </c>
    </row>
    <row r="2228" spans="1:2" ht="12.75">
      <c r="A2228">
        <v>14.246068271001182</v>
      </c>
      <c r="B2228">
        <v>0</v>
      </c>
    </row>
    <row r="2229" spans="1:2" ht="12.75">
      <c r="A2229">
        <v>14.246068271001182</v>
      </c>
      <c r="B2229">
        <f>$F$12</f>
        <v>0</v>
      </c>
    </row>
    <row r="2230" spans="1:2" ht="12.75">
      <c r="A2230">
        <v>14.246068271001182</v>
      </c>
      <c r="B2230">
        <f>$F$12</f>
        <v>0</v>
      </c>
    </row>
    <row r="2231" spans="1:2" ht="12.75">
      <c r="A2231">
        <v>14.246068271001182</v>
      </c>
      <c r="B2231">
        <v>0</v>
      </c>
    </row>
    <row r="2232" spans="1:2" ht="12.75">
      <c r="A2232">
        <v>14.246068271001182</v>
      </c>
      <c r="B2232">
        <v>0</v>
      </c>
    </row>
    <row r="2233" spans="1:2" ht="12.75">
      <c r="A2233">
        <v>14.246068271001182</v>
      </c>
      <c r="B2233">
        <f>$F$12+($F$13-$F$12)*(0)</f>
        <v>0</v>
      </c>
    </row>
    <row r="2234" spans="1:2" ht="12.75">
      <c r="A2234">
        <v>14.256011547386647</v>
      </c>
      <c r="B2234">
        <f>$F$12+($F$13-$F$12)*(0)</f>
        <v>0</v>
      </c>
    </row>
    <row r="2235" spans="1:2" ht="12.75">
      <c r="A2235">
        <v>14.256011547386647</v>
      </c>
      <c r="B2235">
        <v>0</v>
      </c>
    </row>
    <row r="2236" spans="1:2" ht="12.75">
      <c r="A2236">
        <v>14.265954823772114</v>
      </c>
      <c r="B2236">
        <v>0</v>
      </c>
    </row>
    <row r="2237" spans="1:2" ht="12.75">
      <c r="A2237">
        <v>14.265954823772114</v>
      </c>
      <c r="B2237">
        <f>$F$12+($F$13-$F$12)*(0.02125)</f>
        <v>0</v>
      </c>
    </row>
    <row r="2238" spans="1:2" ht="12.75">
      <c r="A2238">
        <v>14.27589810015758</v>
      </c>
      <c r="B2238">
        <f>$F$12+($F$13-$F$12)*(0.02125)</f>
        <v>0</v>
      </c>
    </row>
    <row r="2239" spans="1:2" ht="12.75">
      <c r="A2239">
        <v>14.27589810015758</v>
      </c>
      <c r="B2239">
        <v>0</v>
      </c>
    </row>
    <row r="2240" spans="1:2" ht="12.75">
      <c r="A2240">
        <v>14.285841376543047</v>
      </c>
      <c r="B2240">
        <v>0</v>
      </c>
    </row>
    <row r="2241" spans="1:2" ht="12.75">
      <c r="A2241">
        <v>14.285841376543047</v>
      </c>
      <c r="B2241">
        <f>$F$12+($F$13-$F$12)*(0.0425000000000001)</f>
        <v>0</v>
      </c>
    </row>
    <row r="2242" spans="1:2" ht="12.75">
      <c r="A2242">
        <v>14.295784652928512</v>
      </c>
      <c r="B2242">
        <f>$F$12+($F$13-$F$12)*(0.0425000000000001)</f>
        <v>0</v>
      </c>
    </row>
    <row r="2243" spans="1:2" ht="12.75">
      <c r="A2243">
        <v>14.295784652928512</v>
      </c>
      <c r="B2243">
        <v>0</v>
      </c>
    </row>
    <row r="2244" spans="1:2" ht="12.75">
      <c r="A2244">
        <v>14.30572792931398</v>
      </c>
      <c r="B2244">
        <v>0</v>
      </c>
    </row>
    <row r="2245" spans="1:2" ht="12.75">
      <c r="A2245">
        <v>14.30572792931398</v>
      </c>
      <c r="B2245">
        <f>$F$12+($F$13-$F$12)*(0.0637500000000001)</f>
        <v>0</v>
      </c>
    </row>
    <row r="2246" spans="1:2" ht="12.75">
      <c r="A2246">
        <v>14.315671205699445</v>
      </c>
      <c r="B2246">
        <f>$F$12+($F$13-$F$12)*(0.0637500000000001)</f>
        <v>0</v>
      </c>
    </row>
    <row r="2247" spans="1:2" ht="12.75">
      <c r="A2247">
        <v>14.315671205699445</v>
      </c>
      <c r="B2247">
        <v>0</v>
      </c>
    </row>
    <row r="2248" spans="1:2" ht="12.75">
      <c r="A2248">
        <v>14.325614482084912</v>
      </c>
      <c r="B2248">
        <v>0</v>
      </c>
    </row>
    <row r="2249" spans="1:2" ht="12.75">
      <c r="A2249">
        <v>14.325614482084912</v>
      </c>
      <c r="B2249">
        <f>$F$12+($F$13-$F$12)*(0.0850000000000002)</f>
        <v>0</v>
      </c>
    </row>
    <row r="2250" spans="1:2" ht="12.75">
      <c r="A2250">
        <v>14.335557758470378</v>
      </c>
      <c r="B2250">
        <f>$F$12+($F$13-$F$12)*(0.0850000000000002)</f>
        <v>0</v>
      </c>
    </row>
    <row r="2251" spans="1:2" ht="12.75">
      <c r="A2251">
        <v>14.335557758470378</v>
      </c>
      <c r="B2251">
        <v>0</v>
      </c>
    </row>
    <row r="2252" spans="1:2" ht="12.75">
      <c r="A2252">
        <v>14.345501034855845</v>
      </c>
      <c r="B2252">
        <v>0</v>
      </c>
    </row>
    <row r="2253" spans="1:2" ht="12.75">
      <c r="A2253">
        <v>14.345501034855845</v>
      </c>
      <c r="B2253">
        <f>$F$12+($F$13-$F$12)*(0.10625)</f>
        <v>0</v>
      </c>
    </row>
    <row r="2254" spans="1:2" ht="12.75">
      <c r="A2254">
        <v>14.35544431124131</v>
      </c>
      <c r="B2254">
        <f>$F$12+($F$13-$F$12)*(0.10625)</f>
        <v>0</v>
      </c>
    </row>
    <row r="2255" spans="1:2" ht="12.75">
      <c r="A2255">
        <v>14.35544431124131</v>
      </c>
      <c r="B2255">
        <v>0</v>
      </c>
    </row>
    <row r="2256" spans="1:2" ht="12.75">
      <c r="A2256">
        <v>14.365387587626778</v>
      </c>
      <c r="B2256">
        <v>0</v>
      </c>
    </row>
    <row r="2257" spans="1:2" ht="12.75">
      <c r="A2257">
        <v>14.365387587626778</v>
      </c>
      <c r="B2257">
        <f>$F$12+($F$13-$F$12)*(0.1275)</f>
        <v>0</v>
      </c>
    </row>
    <row r="2258" spans="1:2" ht="12.75">
      <c r="A2258">
        <v>14.375330864012243</v>
      </c>
      <c r="B2258">
        <f>$F$12+($F$13-$F$12)*(0.1275)</f>
        <v>0</v>
      </c>
    </row>
    <row r="2259" spans="1:2" ht="12.75">
      <c r="A2259">
        <v>14.375330864012243</v>
      </c>
      <c r="B2259">
        <v>0</v>
      </c>
    </row>
    <row r="2260" spans="1:2" ht="12.75">
      <c r="A2260">
        <v>14.385274140397708</v>
      </c>
      <c r="B2260">
        <v>0</v>
      </c>
    </row>
    <row r="2261" spans="1:2" ht="12.75">
      <c r="A2261">
        <v>14.385274140397708</v>
      </c>
      <c r="B2261">
        <f>$F$12+($F$13-$F$12)*(0.14875)</f>
        <v>0</v>
      </c>
    </row>
    <row r="2262" spans="1:2" ht="12.75">
      <c r="A2262">
        <v>14.395217416783176</v>
      </c>
      <c r="B2262">
        <f>$F$12+($F$13-$F$12)*(0.14875)</f>
        <v>0</v>
      </c>
    </row>
    <row r="2263" spans="1:2" ht="12.75">
      <c r="A2263">
        <v>14.395217416783176</v>
      </c>
      <c r="B2263">
        <v>0</v>
      </c>
    </row>
    <row r="2264" spans="1:2" ht="12.75">
      <c r="A2264">
        <v>14.405160693168641</v>
      </c>
      <c r="B2264">
        <v>0</v>
      </c>
    </row>
    <row r="2265" spans="1:2" ht="12.75">
      <c r="A2265">
        <v>14.405160693168641</v>
      </c>
      <c r="B2265">
        <f>$F$12+($F$13-$F$12)*(0.17)</f>
        <v>0</v>
      </c>
    </row>
    <row r="2266" spans="1:2" ht="12.75">
      <c r="A2266">
        <v>14.415103969554108</v>
      </c>
      <c r="B2266">
        <f>$F$12+($F$13-$F$12)*(0.17)</f>
        <v>0</v>
      </c>
    </row>
    <row r="2267" spans="1:2" ht="12.75">
      <c r="A2267">
        <v>14.415103969554108</v>
      </c>
      <c r="B2267">
        <v>0</v>
      </c>
    </row>
    <row r="2268" spans="1:2" ht="12.75">
      <c r="A2268">
        <v>14.425047245939574</v>
      </c>
      <c r="B2268">
        <v>0</v>
      </c>
    </row>
    <row r="2269" spans="1:2" ht="12.75">
      <c r="A2269">
        <v>14.425047245939574</v>
      </c>
      <c r="B2269">
        <f>$F$12+($F$13-$F$12)*(0.19125)</f>
        <v>0</v>
      </c>
    </row>
    <row r="2270" spans="1:2" ht="12.75">
      <c r="A2270">
        <v>14.434990522325041</v>
      </c>
      <c r="B2270">
        <f>$F$12+($F$13-$F$12)*(0.19125)</f>
        <v>0</v>
      </c>
    </row>
    <row r="2271" spans="1:2" ht="12.75">
      <c r="A2271">
        <v>14.434990522325041</v>
      </c>
      <c r="B2271">
        <v>0</v>
      </c>
    </row>
    <row r="2272" spans="1:2" ht="12.75">
      <c r="A2272">
        <v>14.444933798710506</v>
      </c>
      <c r="B2272">
        <v>0</v>
      </c>
    </row>
    <row r="2273" spans="1:2" ht="12.75">
      <c r="A2273">
        <v>14.444933798710506</v>
      </c>
      <c r="B2273">
        <f>$F$12+($F$13-$F$12)*(0.2125)</f>
        <v>0</v>
      </c>
    </row>
    <row r="2274" spans="1:2" ht="12.75">
      <c r="A2274">
        <v>14.454877075095974</v>
      </c>
      <c r="B2274">
        <f>$F$12+($F$13-$F$12)*(0.2125)</f>
        <v>0</v>
      </c>
    </row>
    <row r="2275" spans="1:2" ht="12.75">
      <c r="A2275">
        <v>14.454877075095974</v>
      </c>
      <c r="B2275">
        <v>0</v>
      </c>
    </row>
    <row r="2276" spans="1:2" ht="12.75">
      <c r="A2276">
        <v>14.464820351481439</v>
      </c>
      <c r="B2276">
        <v>0</v>
      </c>
    </row>
    <row r="2277" spans="1:2" ht="12.75">
      <c r="A2277">
        <v>14.464820351481439</v>
      </c>
      <c r="B2277">
        <f>$F$12+($F$13-$F$12)*(0.23375)</f>
        <v>0</v>
      </c>
    </row>
    <row r="2278" spans="1:2" ht="12.75">
      <c r="A2278">
        <v>14.474763627866906</v>
      </c>
      <c r="B2278">
        <f>$F$12+($F$13-$F$12)*(0.23375)</f>
        <v>0</v>
      </c>
    </row>
    <row r="2279" spans="1:2" ht="12.75">
      <c r="A2279">
        <v>14.474763627866906</v>
      </c>
      <c r="B2279">
        <v>0</v>
      </c>
    </row>
    <row r="2280" spans="1:2" ht="12.75">
      <c r="A2280">
        <v>14.484706904252372</v>
      </c>
      <c r="B2280">
        <v>0</v>
      </c>
    </row>
    <row r="2281" spans="1:2" ht="12.75">
      <c r="A2281">
        <v>14.484706904252372</v>
      </c>
      <c r="B2281">
        <f>$F$12+($F$13-$F$12)*(0.255000000000001)</f>
        <v>0</v>
      </c>
    </row>
    <row r="2282" spans="1:2" ht="12.75">
      <c r="A2282">
        <v>14.494650180637839</v>
      </c>
      <c r="B2282">
        <f>$F$12+($F$13-$F$12)*(0.255000000000001)</f>
        <v>0</v>
      </c>
    </row>
    <row r="2283" spans="1:2" ht="12.75">
      <c r="A2283">
        <v>14.494650180637839</v>
      </c>
      <c r="B2283">
        <v>0</v>
      </c>
    </row>
    <row r="2284" spans="1:2" ht="12.75">
      <c r="A2284">
        <v>14.504593457023304</v>
      </c>
      <c r="B2284">
        <v>0</v>
      </c>
    </row>
    <row r="2285" spans="1:2" ht="12.75">
      <c r="A2285">
        <v>14.504593457023304</v>
      </c>
      <c r="B2285">
        <f>$F$12+($F$13-$F$12)*(0.276250000000001)</f>
        <v>0</v>
      </c>
    </row>
    <row r="2286" spans="1:2" ht="12.75">
      <c r="A2286">
        <v>14.51453673340877</v>
      </c>
      <c r="B2286">
        <f>$F$12+($F$13-$F$12)*(0.276250000000001)</f>
        <v>0</v>
      </c>
    </row>
    <row r="2287" spans="1:2" ht="12.75">
      <c r="A2287">
        <v>14.51453673340877</v>
      </c>
      <c r="B2287">
        <v>0</v>
      </c>
    </row>
    <row r="2288" spans="1:2" ht="12.75">
      <c r="A2288">
        <v>14.524480009794237</v>
      </c>
      <c r="B2288">
        <v>0</v>
      </c>
    </row>
    <row r="2289" spans="1:2" ht="12.75">
      <c r="A2289">
        <v>14.524480009794237</v>
      </c>
      <c r="B2289">
        <f>$F$12+($F$13-$F$12)*(0.297500000000001)</f>
        <v>0</v>
      </c>
    </row>
    <row r="2290" spans="1:2" ht="12.75">
      <c r="A2290">
        <v>14.534423286179702</v>
      </c>
      <c r="B2290">
        <f>$F$12+($F$13-$F$12)*(0.297500000000001)</f>
        <v>0</v>
      </c>
    </row>
    <row r="2291" spans="1:2" ht="12.75">
      <c r="A2291">
        <v>14.534423286179702</v>
      </c>
      <c r="B2291">
        <v>0</v>
      </c>
    </row>
    <row r="2292" spans="1:2" ht="12.75">
      <c r="A2292">
        <v>14.54436656256517</v>
      </c>
      <c r="B2292">
        <v>0</v>
      </c>
    </row>
    <row r="2293" spans="1:2" ht="12.75">
      <c r="A2293">
        <v>14.54436656256517</v>
      </c>
      <c r="B2293">
        <f>$F$12+($F$13-$F$12)*(0.318750000000001)</f>
        <v>0</v>
      </c>
    </row>
    <row r="2294" spans="1:2" ht="12.75">
      <c r="A2294">
        <v>14.554309838950635</v>
      </c>
      <c r="B2294">
        <f>$F$12+($F$13-$F$12)*(0.318750000000001)</f>
        <v>0</v>
      </c>
    </row>
    <row r="2295" spans="1:2" ht="12.75">
      <c r="A2295">
        <v>14.554309838950635</v>
      </c>
      <c r="B2295">
        <v>0</v>
      </c>
    </row>
    <row r="2296" spans="1:2" ht="12.75">
      <c r="A2296">
        <v>14.564253115336102</v>
      </c>
      <c r="B2296">
        <v>0</v>
      </c>
    </row>
    <row r="2297" spans="1:2" ht="12.75">
      <c r="A2297">
        <v>14.564253115336102</v>
      </c>
      <c r="B2297">
        <f>$F$12+($F$13-$F$12)*(0.340000000000001)</f>
        <v>0</v>
      </c>
    </row>
    <row r="2298" spans="1:2" ht="12.75">
      <c r="A2298">
        <v>14.574196391721568</v>
      </c>
      <c r="B2298">
        <f>$F$12+($F$13-$F$12)*(0.340000000000001)</f>
        <v>0</v>
      </c>
    </row>
    <row r="2299" spans="1:2" ht="12.75">
      <c r="A2299">
        <v>14.574196391721568</v>
      </c>
      <c r="B2299">
        <v>0</v>
      </c>
    </row>
    <row r="2300" spans="1:2" ht="12.75">
      <c r="A2300">
        <v>14.584139668107035</v>
      </c>
      <c r="B2300">
        <v>0</v>
      </c>
    </row>
    <row r="2301" spans="1:2" ht="12.75">
      <c r="A2301">
        <v>14.584139668107035</v>
      </c>
      <c r="B2301">
        <f>$F$12+($F$13-$F$12)*(0.361250000000001)</f>
        <v>0</v>
      </c>
    </row>
    <row r="2302" spans="1:2" ht="12.75">
      <c r="A2302">
        <v>14.5940829444925</v>
      </c>
      <c r="B2302">
        <f>$F$12+($F$13-$F$12)*(0.361250000000001)</f>
        <v>0</v>
      </c>
    </row>
    <row r="2303" spans="1:2" ht="12.75">
      <c r="A2303">
        <v>14.5940829444925</v>
      </c>
      <c r="B2303">
        <v>0</v>
      </c>
    </row>
    <row r="2304" spans="1:2" ht="12.75">
      <c r="A2304">
        <v>14.604026220877968</v>
      </c>
      <c r="B2304">
        <v>0</v>
      </c>
    </row>
    <row r="2305" spans="1:2" ht="12.75">
      <c r="A2305">
        <v>14.604026220877968</v>
      </c>
      <c r="B2305">
        <f>$F$12+($F$13-$F$12)*(0.382500000000001)</f>
        <v>0</v>
      </c>
    </row>
    <row r="2306" spans="1:2" ht="12.75">
      <c r="A2306">
        <v>14.613969497263433</v>
      </c>
      <c r="B2306">
        <f>$F$12+($F$13-$F$12)*(0.382500000000001)</f>
        <v>0</v>
      </c>
    </row>
    <row r="2307" spans="1:2" ht="12.75">
      <c r="A2307">
        <v>14.613969497263433</v>
      </c>
      <c r="B2307">
        <v>0</v>
      </c>
    </row>
    <row r="2308" spans="1:2" ht="12.75">
      <c r="A2308">
        <v>14.6239127736489</v>
      </c>
      <c r="B2308">
        <v>0</v>
      </c>
    </row>
    <row r="2309" spans="1:2" ht="12.75">
      <c r="A2309">
        <v>14.6239127736489</v>
      </c>
      <c r="B2309">
        <f>$F$12+($F$13-$F$12)*(0.403750000000001)</f>
        <v>0</v>
      </c>
    </row>
    <row r="2310" spans="1:2" ht="12.75">
      <c r="A2310">
        <v>14.633856050034366</v>
      </c>
      <c r="B2310">
        <f>$F$12+($F$13-$F$12)*(0.403750000000001)</f>
        <v>0</v>
      </c>
    </row>
    <row r="2311" spans="1:2" ht="12.75">
      <c r="A2311">
        <v>14.633856050034366</v>
      </c>
      <c r="B2311">
        <v>0</v>
      </c>
    </row>
    <row r="2312" spans="1:2" ht="12.75">
      <c r="A2312">
        <v>14.643799326419831</v>
      </c>
      <c r="B2312">
        <v>0</v>
      </c>
    </row>
    <row r="2313" spans="1:2" ht="12.75">
      <c r="A2313">
        <v>14.643799326419831</v>
      </c>
      <c r="B2313">
        <f>$F$12+($F$13-$F$12)*(0.425000000000001)</f>
        <v>0</v>
      </c>
    </row>
    <row r="2314" spans="1:2" ht="12.75">
      <c r="A2314">
        <v>14.653742602805298</v>
      </c>
      <c r="B2314">
        <f>$F$12+($F$13-$F$12)*(0.425000000000001)</f>
        <v>0</v>
      </c>
    </row>
    <row r="2315" spans="1:2" ht="12.75">
      <c r="A2315">
        <v>14.653742602805298</v>
      </c>
      <c r="B2315">
        <v>0</v>
      </c>
    </row>
    <row r="2316" spans="1:2" ht="12.75">
      <c r="A2316">
        <v>14.663685879190764</v>
      </c>
      <c r="B2316">
        <v>0</v>
      </c>
    </row>
    <row r="2317" spans="1:2" ht="12.75">
      <c r="A2317">
        <v>14.663685879190764</v>
      </c>
      <c r="B2317">
        <f>$F$12+($F$13-$F$12)*(0.446250000000001)</f>
        <v>0</v>
      </c>
    </row>
    <row r="2318" spans="1:2" ht="12.75">
      <c r="A2318">
        <v>14.673629155576231</v>
      </c>
      <c r="B2318">
        <f>$F$12+($F$13-$F$12)*(0.446250000000001)</f>
        <v>0</v>
      </c>
    </row>
    <row r="2319" spans="1:2" ht="12.75">
      <c r="A2319">
        <v>14.673629155576231</v>
      </c>
      <c r="B2319">
        <v>0</v>
      </c>
    </row>
    <row r="2320" spans="1:2" ht="12.75">
      <c r="A2320">
        <v>14.683572431961696</v>
      </c>
      <c r="B2320">
        <v>0</v>
      </c>
    </row>
    <row r="2321" spans="1:2" ht="12.75">
      <c r="A2321">
        <v>14.683572431961696</v>
      </c>
      <c r="B2321">
        <f>$F$12+($F$13-$F$12)*(0.467500000000001)</f>
        <v>0</v>
      </c>
    </row>
    <row r="2322" spans="1:2" ht="12.75">
      <c r="A2322">
        <v>14.693515708347164</v>
      </c>
      <c r="B2322">
        <f>$F$12+($F$13-$F$12)*(0.467500000000001)</f>
        <v>0</v>
      </c>
    </row>
    <row r="2323" spans="1:2" ht="12.75">
      <c r="A2323">
        <v>14.693515708347164</v>
      </c>
      <c r="B2323">
        <v>0</v>
      </c>
    </row>
    <row r="2324" spans="1:2" ht="12.75">
      <c r="A2324">
        <v>14.70345898473263</v>
      </c>
      <c r="B2324">
        <v>0</v>
      </c>
    </row>
    <row r="2325" spans="1:2" ht="12.75">
      <c r="A2325">
        <v>14.70345898473263</v>
      </c>
      <c r="B2325">
        <f>$F$12+($F$13-$F$12)*(0.488750000000001)</f>
        <v>0</v>
      </c>
    </row>
    <row r="2326" spans="1:2" ht="12.75">
      <c r="A2326">
        <v>14.713402261118096</v>
      </c>
      <c r="B2326">
        <f>$F$12+($F$13-$F$12)*(0.488750000000001)</f>
        <v>0</v>
      </c>
    </row>
    <row r="2327" spans="1:2" ht="12.75">
      <c r="A2327">
        <v>14.713402261118096</v>
      </c>
      <c r="B2327">
        <v>0</v>
      </c>
    </row>
    <row r="2328" spans="1:2" ht="12.75">
      <c r="A2328">
        <v>14.723345537503562</v>
      </c>
      <c r="B2328">
        <v>0</v>
      </c>
    </row>
    <row r="2329" spans="1:2" ht="12.75">
      <c r="A2329">
        <v>14.723345537503562</v>
      </c>
      <c r="B2329">
        <f>$F$12+($F$13-$F$12)*(0.510000000000001)</f>
        <v>0</v>
      </c>
    </row>
    <row r="2330" spans="1:2" ht="12.75">
      <c r="A2330">
        <v>14.733288813889029</v>
      </c>
      <c r="B2330">
        <f>$F$12+($F$13-$F$12)*(0.510000000000001)</f>
        <v>0</v>
      </c>
    </row>
    <row r="2331" spans="1:2" ht="12.75">
      <c r="A2331">
        <v>14.733288813889029</v>
      </c>
      <c r="B2331">
        <v>0</v>
      </c>
    </row>
    <row r="2332" spans="1:2" ht="12.75">
      <c r="A2332">
        <v>14.743232090274494</v>
      </c>
      <c r="B2332">
        <v>0</v>
      </c>
    </row>
    <row r="2333" spans="1:2" ht="12.75">
      <c r="A2333">
        <v>14.743232090274494</v>
      </c>
      <c r="B2333">
        <f>$F$12+($F$13-$F$12)*(0.531250000000001)</f>
        <v>0</v>
      </c>
    </row>
    <row r="2334" spans="1:2" ht="12.75">
      <c r="A2334">
        <v>14.75317536665996</v>
      </c>
      <c r="B2334">
        <f>$F$12+($F$13-$F$12)*(0.531250000000001)</f>
        <v>0</v>
      </c>
    </row>
    <row r="2335" spans="1:2" ht="12.75">
      <c r="A2335">
        <v>14.75317536665996</v>
      </c>
      <c r="B2335">
        <v>0</v>
      </c>
    </row>
    <row r="2336" spans="1:2" ht="12.75">
      <c r="A2336">
        <v>14.763118643045427</v>
      </c>
      <c r="B2336">
        <v>0</v>
      </c>
    </row>
    <row r="2337" spans="1:2" ht="12.75">
      <c r="A2337">
        <v>14.763118643045427</v>
      </c>
      <c r="B2337">
        <f>$F$12+($F$13-$F$12)*(0.552500000000001)</f>
        <v>0</v>
      </c>
    </row>
    <row r="2338" spans="1:2" ht="12.75">
      <c r="A2338">
        <v>14.773061919430893</v>
      </c>
      <c r="B2338">
        <f>$F$12+($F$13-$F$12)*(0.552500000000001)</f>
        <v>0</v>
      </c>
    </row>
    <row r="2339" spans="1:2" ht="12.75">
      <c r="A2339">
        <v>14.773061919430893</v>
      </c>
      <c r="B2339">
        <v>0</v>
      </c>
    </row>
    <row r="2340" spans="1:2" ht="12.75">
      <c r="A2340">
        <v>14.78300519581636</v>
      </c>
      <c r="B2340">
        <v>0</v>
      </c>
    </row>
    <row r="2341" spans="1:2" ht="12.75">
      <c r="A2341">
        <v>14.78300519581636</v>
      </c>
      <c r="B2341">
        <f>$F$12+($F$13-$F$12)*(0.573750000000001)</f>
        <v>0</v>
      </c>
    </row>
    <row r="2342" spans="1:2" ht="12.75">
      <c r="A2342">
        <v>14.792948472201825</v>
      </c>
      <c r="B2342">
        <f>$F$12+($F$13-$F$12)*(0.573750000000001)</f>
        <v>0</v>
      </c>
    </row>
    <row r="2343" spans="1:2" ht="12.75">
      <c r="A2343">
        <v>14.792948472201825</v>
      </c>
      <c r="B2343">
        <v>0</v>
      </c>
    </row>
    <row r="2344" spans="1:2" ht="12.75">
      <c r="A2344">
        <v>14.802891748587292</v>
      </c>
      <c r="B2344">
        <v>0</v>
      </c>
    </row>
    <row r="2345" spans="1:2" ht="12.75">
      <c r="A2345">
        <v>14.802891748587292</v>
      </c>
      <c r="B2345">
        <f>$F$12+($F$13-$F$12)*(0.595000000000001)</f>
        <v>0</v>
      </c>
    </row>
    <row r="2346" spans="1:2" ht="12.75">
      <c r="A2346">
        <v>14.812835024972758</v>
      </c>
      <c r="B2346">
        <f>$F$12+($F$13-$F$12)*(0.595000000000001)</f>
        <v>0</v>
      </c>
    </row>
    <row r="2347" spans="1:2" ht="12.75">
      <c r="A2347">
        <v>14.812835024972758</v>
      </c>
      <c r="B2347">
        <v>0</v>
      </c>
    </row>
    <row r="2348" spans="1:2" ht="12.75">
      <c r="A2348">
        <v>14.822778301358225</v>
      </c>
      <c r="B2348">
        <v>0</v>
      </c>
    </row>
    <row r="2349" spans="1:2" ht="12.75">
      <c r="A2349">
        <v>14.822778301358225</v>
      </c>
      <c r="B2349">
        <f>$F$12+($F$13-$F$12)*(0.616250000000001)</f>
        <v>0</v>
      </c>
    </row>
    <row r="2350" spans="1:2" ht="12.75">
      <c r="A2350">
        <v>14.83272157774369</v>
      </c>
      <c r="B2350">
        <f>$F$12+($F$13-$F$12)*(0.616250000000001)</f>
        <v>0</v>
      </c>
    </row>
    <row r="2351" spans="1:2" ht="12.75">
      <c r="A2351">
        <v>14.83272157774369</v>
      </c>
      <c r="B2351">
        <v>0</v>
      </c>
    </row>
    <row r="2352" spans="1:2" ht="12.75">
      <c r="A2352">
        <v>14.842664854129158</v>
      </c>
      <c r="B2352">
        <v>0</v>
      </c>
    </row>
    <row r="2353" spans="1:2" ht="12.75">
      <c r="A2353">
        <v>14.842664854129158</v>
      </c>
      <c r="B2353">
        <f>$F$12+($F$13-$F$12)*(0.637500000000001)</f>
        <v>0</v>
      </c>
    </row>
    <row r="2354" spans="1:2" ht="12.75">
      <c r="A2354">
        <v>14.852608130514623</v>
      </c>
      <c r="B2354">
        <f>$F$12+($F$13-$F$12)*(0.637500000000001)</f>
        <v>0</v>
      </c>
    </row>
    <row r="2355" spans="1:2" ht="12.75">
      <c r="A2355">
        <v>14.852608130514623</v>
      </c>
      <c r="B2355">
        <v>0</v>
      </c>
    </row>
    <row r="2356" spans="1:2" ht="12.75">
      <c r="A2356">
        <v>14.86255140690009</v>
      </c>
      <c r="B2356">
        <v>0</v>
      </c>
    </row>
    <row r="2357" spans="1:2" ht="12.75">
      <c r="A2357">
        <v>14.86255140690009</v>
      </c>
      <c r="B2357">
        <f>$F$12+($F$13-$F$12)*(0.658750000000001)</f>
        <v>0</v>
      </c>
    </row>
    <row r="2358" spans="1:2" ht="12.75">
      <c r="A2358">
        <v>14.872494683285556</v>
      </c>
      <c r="B2358">
        <f>$F$12+($F$13-$F$12)*(0.658750000000001)</f>
        <v>0</v>
      </c>
    </row>
    <row r="2359" spans="1:2" ht="12.75">
      <c r="A2359">
        <v>14.872494683285556</v>
      </c>
      <c r="B2359">
        <v>0</v>
      </c>
    </row>
    <row r="2360" spans="1:2" ht="12.75">
      <c r="A2360">
        <v>14.882437959671023</v>
      </c>
      <c r="B2360">
        <v>0</v>
      </c>
    </row>
    <row r="2361" spans="1:2" ht="12.75">
      <c r="A2361">
        <v>14.882437959671023</v>
      </c>
      <c r="B2361">
        <f>$F$12+($F$13-$F$12)*(0.680000000000001)</f>
        <v>0</v>
      </c>
    </row>
    <row r="2362" spans="1:2" ht="12.75">
      <c r="A2362">
        <v>14.892381236056488</v>
      </c>
      <c r="B2362">
        <f>$F$12+($F$13-$F$12)*(0.680000000000001)</f>
        <v>0</v>
      </c>
    </row>
    <row r="2363" spans="1:2" ht="12.75">
      <c r="A2363">
        <v>14.892381236056488</v>
      </c>
      <c r="B2363">
        <v>0</v>
      </c>
    </row>
    <row r="2364" spans="1:2" ht="12.75">
      <c r="A2364">
        <v>14.902324512441954</v>
      </c>
      <c r="B2364">
        <v>0</v>
      </c>
    </row>
    <row r="2365" spans="1:2" ht="12.75">
      <c r="A2365">
        <v>14.902324512441954</v>
      </c>
      <c r="B2365">
        <f>$F$12+($F$13-$F$12)*(0.701250000000001)</f>
        <v>0</v>
      </c>
    </row>
    <row r="2366" spans="1:2" ht="12.75">
      <c r="A2366">
        <v>14.912267788827421</v>
      </c>
      <c r="B2366">
        <f>$F$12+($F$13-$F$12)*(0.701250000000001)</f>
        <v>0</v>
      </c>
    </row>
    <row r="2367" spans="1:2" ht="12.75">
      <c r="A2367">
        <v>14.912267788827421</v>
      </c>
      <c r="B2367">
        <v>0</v>
      </c>
    </row>
    <row r="2368" spans="1:2" ht="12.75">
      <c r="A2368">
        <v>14.922211065212887</v>
      </c>
      <c r="B2368">
        <v>0</v>
      </c>
    </row>
    <row r="2369" spans="1:2" ht="12.75">
      <c r="A2369">
        <v>14.922211065212887</v>
      </c>
      <c r="B2369">
        <f>$F$12+($F$13-$F$12)*(0.722500000000001)</f>
        <v>0</v>
      </c>
    </row>
    <row r="2370" spans="1:2" ht="12.75">
      <c r="A2370">
        <v>14.932154341598354</v>
      </c>
      <c r="B2370">
        <f>$F$12+($F$13-$F$12)*(0.722500000000001)</f>
        <v>0</v>
      </c>
    </row>
    <row r="2371" spans="1:2" ht="12.75">
      <c r="A2371">
        <v>14.932154341598354</v>
      </c>
      <c r="B2371">
        <v>0</v>
      </c>
    </row>
    <row r="2372" spans="1:2" ht="12.75">
      <c r="A2372">
        <v>14.94209761798382</v>
      </c>
      <c r="B2372">
        <v>0</v>
      </c>
    </row>
    <row r="2373" spans="1:2" ht="12.75">
      <c r="A2373">
        <v>14.94209761798382</v>
      </c>
      <c r="B2373">
        <f>$F$12+($F$13-$F$12)*(0.743750000000001)</f>
        <v>0</v>
      </c>
    </row>
    <row r="2374" spans="1:2" ht="12.75">
      <c r="A2374">
        <v>14.952040894369286</v>
      </c>
      <c r="B2374">
        <f>$F$12+($F$13-$F$12)*(0.743750000000001)</f>
        <v>0</v>
      </c>
    </row>
    <row r="2375" spans="1:2" ht="12.75">
      <c r="A2375">
        <v>14.952040894369286</v>
      </c>
      <c r="B2375">
        <v>0</v>
      </c>
    </row>
    <row r="2376" spans="1:2" ht="12.75">
      <c r="A2376">
        <v>14.961984170754752</v>
      </c>
      <c r="B2376">
        <v>0</v>
      </c>
    </row>
    <row r="2377" spans="1:2" ht="12.75">
      <c r="A2377">
        <v>14.961984170754752</v>
      </c>
      <c r="B2377">
        <f>$F$12+($F$13-$F$12)*(0.765000000000001)</f>
        <v>0</v>
      </c>
    </row>
    <row r="2378" spans="1:2" ht="12.75">
      <c r="A2378">
        <v>14.971927447140219</v>
      </c>
      <c r="B2378">
        <f>$F$12+($F$13-$F$12)*(0.765000000000001)</f>
        <v>0</v>
      </c>
    </row>
    <row r="2379" spans="1:2" ht="12.75">
      <c r="A2379">
        <v>14.971927447140219</v>
      </c>
      <c r="B2379">
        <v>0</v>
      </c>
    </row>
    <row r="2380" spans="1:2" ht="12.75">
      <c r="A2380">
        <v>14.981870723525684</v>
      </c>
      <c r="B2380">
        <v>0</v>
      </c>
    </row>
    <row r="2381" spans="1:2" ht="12.75">
      <c r="A2381">
        <v>14.981870723525684</v>
      </c>
      <c r="B2381">
        <f>$F$12+($F$13-$F$12)*(0.786250000000002)</f>
        <v>0</v>
      </c>
    </row>
    <row r="2382" spans="1:2" ht="12.75">
      <c r="A2382">
        <v>14.991813999911152</v>
      </c>
      <c r="B2382">
        <f>$F$12+($F$13-$F$12)*(0.786250000000002)</f>
        <v>0</v>
      </c>
    </row>
    <row r="2383" spans="1:2" ht="12.75">
      <c r="A2383">
        <v>14.991813999911152</v>
      </c>
      <c r="B2383">
        <v>0</v>
      </c>
    </row>
    <row r="2384" spans="1:2" ht="12.75">
      <c r="A2384">
        <v>15.001757276296617</v>
      </c>
      <c r="B2384">
        <v>0</v>
      </c>
    </row>
    <row r="2385" spans="1:2" ht="12.75">
      <c r="A2385">
        <v>15.001757276296617</v>
      </c>
      <c r="B2385">
        <f>$F$12+($F$13-$F$12)*(0.807500000000002)</f>
        <v>0</v>
      </c>
    </row>
    <row r="2386" spans="1:2" ht="12.75">
      <c r="A2386">
        <v>15.011700552682083</v>
      </c>
      <c r="B2386">
        <f>$F$12+($F$13-$F$12)*(0.807500000000002)</f>
        <v>0</v>
      </c>
    </row>
    <row r="2387" spans="1:2" ht="12.75">
      <c r="A2387">
        <v>15.011700552682083</v>
      </c>
      <c r="B2387">
        <v>0</v>
      </c>
    </row>
    <row r="2388" spans="1:2" ht="12.75">
      <c r="A2388">
        <v>15.02164382906755</v>
      </c>
      <c r="B2388">
        <v>0</v>
      </c>
    </row>
    <row r="2389" spans="1:2" ht="12.75">
      <c r="A2389">
        <v>15.02164382906755</v>
      </c>
      <c r="B2389">
        <f>$F$12+($F$13-$F$12)*(0.828750000000002)</f>
        <v>0</v>
      </c>
    </row>
    <row r="2390" spans="1:2" ht="12.75">
      <c r="A2390">
        <v>15.031587105453015</v>
      </c>
      <c r="B2390">
        <f>$F$12+($F$13-$F$12)*(0.828750000000002)</f>
        <v>0</v>
      </c>
    </row>
    <row r="2391" spans="1:2" ht="12.75">
      <c r="A2391">
        <v>15.031587105453015</v>
      </c>
      <c r="B2391">
        <v>0</v>
      </c>
    </row>
    <row r="2392" spans="1:2" ht="12.75">
      <c r="A2392">
        <v>15.041530381838482</v>
      </c>
      <c r="B2392">
        <v>0</v>
      </c>
    </row>
    <row r="2393" spans="1:2" ht="12.75">
      <c r="A2393">
        <v>15.041530381838482</v>
      </c>
      <c r="B2393">
        <f>$F$12+($F$13-$F$12)*(0.850000000000002)</f>
        <v>0</v>
      </c>
    </row>
    <row r="2394" spans="1:2" ht="12.75">
      <c r="A2394">
        <v>15.051473658223948</v>
      </c>
      <c r="B2394">
        <f>$F$12+($F$13-$F$12)*(0.850000000000002)</f>
        <v>0</v>
      </c>
    </row>
    <row r="2395" spans="1:2" ht="12.75">
      <c r="A2395">
        <v>15.051473658223948</v>
      </c>
      <c r="B2395">
        <v>0</v>
      </c>
    </row>
    <row r="2396" spans="1:2" ht="12.75">
      <c r="A2396">
        <v>15.061416934609415</v>
      </c>
      <c r="B2396">
        <v>0</v>
      </c>
    </row>
    <row r="2397" spans="1:2" ht="12.75">
      <c r="A2397">
        <v>15.061416934609415</v>
      </c>
      <c r="B2397">
        <f>$F$12+($F$13-$F$12)*(0.871250000000002)</f>
        <v>0</v>
      </c>
    </row>
    <row r="2398" spans="1:2" ht="12.75">
      <c r="A2398">
        <v>15.07136021099488</v>
      </c>
      <c r="B2398">
        <f>$F$12+($F$13-$F$12)*(0.871250000000002)</f>
        <v>0</v>
      </c>
    </row>
    <row r="2399" spans="1:2" ht="12.75">
      <c r="A2399">
        <v>15.07136021099488</v>
      </c>
      <c r="B2399">
        <v>0</v>
      </c>
    </row>
    <row r="2400" spans="1:2" ht="12.75">
      <c r="A2400">
        <v>15.081303487380348</v>
      </c>
      <c r="B2400">
        <v>0</v>
      </c>
    </row>
    <row r="2401" spans="1:2" ht="12.75">
      <c r="A2401">
        <v>15.081303487380348</v>
      </c>
      <c r="B2401">
        <f>$F$12+($F$13-$F$12)*(0.892500000000002)</f>
        <v>0</v>
      </c>
    </row>
    <row r="2402" spans="1:2" ht="12.75">
      <c r="A2402">
        <v>15.091246763765813</v>
      </c>
      <c r="B2402">
        <f>$F$12+($F$13-$F$12)*(0.892500000000002)</f>
        <v>0</v>
      </c>
    </row>
    <row r="2403" spans="1:2" ht="12.75">
      <c r="A2403">
        <v>15.091246763765813</v>
      </c>
      <c r="B2403">
        <v>0</v>
      </c>
    </row>
    <row r="2404" spans="1:2" ht="12.75">
      <c r="A2404">
        <v>15.10119004015128</v>
      </c>
      <c r="B2404">
        <v>0</v>
      </c>
    </row>
    <row r="2405" spans="1:2" ht="12.75">
      <c r="A2405">
        <v>15.10119004015128</v>
      </c>
      <c r="B2405">
        <f>$F$12+($F$13-$F$12)*(0.913750000000002)</f>
        <v>0</v>
      </c>
    </row>
    <row r="2406" spans="1:2" ht="12.75">
      <c r="A2406">
        <v>15.111133316536746</v>
      </c>
      <c r="B2406">
        <f>$F$12+($F$13-$F$12)*(0.913750000000002)</f>
        <v>0</v>
      </c>
    </row>
    <row r="2407" spans="1:2" ht="12.75">
      <c r="A2407">
        <v>15.111133316536746</v>
      </c>
      <c r="B2407">
        <v>0</v>
      </c>
    </row>
    <row r="2408" spans="1:2" ht="12.75">
      <c r="A2408">
        <v>15.121076592922213</v>
      </c>
      <c r="B2408">
        <v>0</v>
      </c>
    </row>
    <row r="2409" spans="1:2" ht="12.75">
      <c r="A2409">
        <v>15.121076592922213</v>
      </c>
      <c r="B2409">
        <f>$F$12+($F$13-$F$12)*(0.935000000000002)</f>
        <v>0</v>
      </c>
    </row>
    <row r="2410" spans="1:2" ht="12.75">
      <c r="A2410">
        <v>15.131019869307679</v>
      </c>
      <c r="B2410">
        <f>$F$12+($F$13-$F$12)*(0.935000000000002)</f>
        <v>0</v>
      </c>
    </row>
    <row r="2411" spans="1:2" ht="12.75">
      <c r="A2411">
        <v>15.131019869307679</v>
      </c>
      <c r="B2411">
        <v>0</v>
      </c>
    </row>
    <row r="2412" spans="1:2" ht="12.75">
      <c r="A2412">
        <v>15.140963145693146</v>
      </c>
      <c r="B2412">
        <v>0</v>
      </c>
    </row>
    <row r="2413" spans="1:2" ht="12.75">
      <c r="A2413">
        <v>15.140963145693146</v>
      </c>
      <c r="B2413">
        <f>$F$12+($F$13-$F$12)*(0.956250000000002)</f>
        <v>0</v>
      </c>
    </row>
    <row r="2414" spans="1:2" ht="12.75">
      <c r="A2414">
        <v>15.150906422078611</v>
      </c>
      <c r="B2414">
        <f>$F$12+($F$13-$F$12)*(0.956250000000002)</f>
        <v>0</v>
      </c>
    </row>
    <row r="2415" spans="1:2" ht="12.75">
      <c r="A2415">
        <v>15.150906422078611</v>
      </c>
      <c r="B2415">
        <v>0</v>
      </c>
    </row>
    <row r="2416" spans="1:2" ht="12.75">
      <c r="A2416">
        <v>15.160849698464077</v>
      </c>
      <c r="B2416">
        <v>0</v>
      </c>
    </row>
    <row r="2417" spans="1:2" ht="12.75">
      <c r="A2417">
        <v>15.160849698464077</v>
      </c>
      <c r="B2417">
        <f>$F$12+($F$13-$F$12)*(0.977500000000002)</f>
        <v>0</v>
      </c>
    </row>
    <row r="2418" spans="1:2" ht="12.75">
      <c r="A2418">
        <v>15.170792974849544</v>
      </c>
      <c r="B2418">
        <f>$F$12+($F$13-$F$12)*(0.977500000000002)</f>
        <v>0</v>
      </c>
    </row>
    <row r="2419" spans="1:2" ht="12.75">
      <c r="A2419">
        <v>15.170792974849544</v>
      </c>
      <c r="B2419">
        <v>0</v>
      </c>
    </row>
    <row r="2420" spans="1:2" ht="12.75">
      <c r="A2420">
        <v>15.181906048456828</v>
      </c>
      <c r="B2420">
        <v>0</v>
      </c>
    </row>
    <row r="2421" spans="1:2" ht="12.75">
      <c r="A2421">
        <v>15.181906048456828</v>
      </c>
      <c r="B2421">
        <f>$F$13</f>
        <v>0</v>
      </c>
    </row>
    <row r="2422" spans="1:2" ht="12.75">
      <c r="A2422">
        <v>15.181906048456828</v>
      </c>
      <c r="B2422">
        <f>$F$13</f>
        <v>0</v>
      </c>
    </row>
    <row r="2423" spans="1:2" ht="12.75">
      <c r="A2423">
        <v>15.181906048456828</v>
      </c>
      <c r="B2423">
        <v>0</v>
      </c>
    </row>
    <row r="2424" spans="1:2" ht="12.75">
      <c r="A2424">
        <v>15.181906048456828</v>
      </c>
      <c r="B2424">
        <v>0</v>
      </c>
    </row>
    <row r="2425" spans="1:2" ht="12.75">
      <c r="A2425">
        <v>15.181906048456828</v>
      </c>
      <c r="B2425">
        <f>$F$13+($F$14-$F$13)*(0)</f>
        <v>0</v>
      </c>
    </row>
    <row r="2426" spans="1:2" ht="12.75">
      <c r="A2426">
        <v>15.191849324842293</v>
      </c>
      <c r="B2426">
        <f>$F$13+($F$14-$F$13)*(0)</f>
        <v>0</v>
      </c>
    </row>
    <row r="2427" spans="1:2" ht="12.75">
      <c r="A2427">
        <v>15.191849324842293</v>
      </c>
      <c r="B2427">
        <v>0</v>
      </c>
    </row>
    <row r="2428" spans="1:2" ht="12.75">
      <c r="A2428">
        <v>15.20179260122776</v>
      </c>
      <c r="B2428">
        <v>0</v>
      </c>
    </row>
    <row r="2429" spans="1:2" ht="12.75">
      <c r="A2429">
        <v>15.20179260122776</v>
      </c>
      <c r="B2429">
        <f>$F$13+($F$14-$F$13)*(0.02125)</f>
        <v>0</v>
      </c>
    </row>
    <row r="2430" spans="1:2" ht="12.75">
      <c r="A2430">
        <v>15.211735877613226</v>
      </c>
      <c r="B2430">
        <f>$F$13+($F$14-$F$13)*(0.02125)</f>
        <v>0</v>
      </c>
    </row>
    <row r="2431" spans="1:2" ht="12.75">
      <c r="A2431">
        <v>15.211735877613226</v>
      </c>
      <c r="B2431">
        <v>0</v>
      </c>
    </row>
    <row r="2432" spans="1:2" ht="12.75">
      <c r="A2432">
        <v>15.221679153998693</v>
      </c>
      <c r="B2432">
        <v>0</v>
      </c>
    </row>
    <row r="2433" spans="1:2" ht="12.75">
      <c r="A2433">
        <v>15.221679153998693</v>
      </c>
      <c r="B2433">
        <f>$F$13+($F$14-$F$13)*(0.0424999999999999)</f>
        <v>0</v>
      </c>
    </row>
    <row r="2434" spans="1:2" ht="12.75">
      <c r="A2434">
        <v>15.231622430384158</v>
      </c>
      <c r="B2434">
        <f>$F$13+($F$14-$F$13)*(0.0424999999999999)</f>
        <v>0</v>
      </c>
    </row>
    <row r="2435" spans="1:2" ht="12.75">
      <c r="A2435">
        <v>15.231622430384158</v>
      </c>
      <c r="B2435">
        <v>0</v>
      </c>
    </row>
    <row r="2436" spans="1:2" ht="12.75">
      <c r="A2436">
        <v>15.241565706769626</v>
      </c>
      <c r="B2436">
        <v>0</v>
      </c>
    </row>
    <row r="2437" spans="1:2" ht="12.75">
      <c r="A2437">
        <v>15.241565706769626</v>
      </c>
      <c r="B2437">
        <f>$F$13+($F$14-$F$13)*(0.0637499999999999)</f>
        <v>0</v>
      </c>
    </row>
    <row r="2438" spans="1:2" ht="12.75">
      <c r="A2438">
        <v>15.251508983155091</v>
      </c>
      <c r="B2438">
        <f>$F$13+($F$14-$F$13)*(0.0637499999999999)</f>
        <v>0</v>
      </c>
    </row>
    <row r="2439" spans="1:2" ht="12.75">
      <c r="A2439">
        <v>15.251508983155091</v>
      </c>
      <c r="B2439">
        <v>0</v>
      </c>
    </row>
    <row r="2440" spans="1:2" ht="12.75">
      <c r="A2440">
        <v>15.261452259540558</v>
      </c>
      <c r="B2440">
        <v>0</v>
      </c>
    </row>
    <row r="2441" spans="1:2" ht="12.75">
      <c r="A2441">
        <v>15.261452259540558</v>
      </c>
      <c r="B2441">
        <f>$F$13+($F$14-$F$13)*(0.0849999999999998)</f>
        <v>0</v>
      </c>
    </row>
    <row r="2442" spans="1:2" ht="12.75">
      <c r="A2442">
        <v>15.271395535926024</v>
      </c>
      <c r="B2442">
        <f>$F$13+($F$14-$F$13)*(0.0849999999999998)</f>
        <v>0</v>
      </c>
    </row>
    <row r="2443" spans="1:2" ht="12.75">
      <c r="A2443">
        <v>15.271395535926024</v>
      </c>
      <c r="B2443">
        <v>0</v>
      </c>
    </row>
    <row r="2444" spans="1:2" ht="12.75">
      <c r="A2444">
        <v>15.28133881231149</v>
      </c>
      <c r="B2444">
        <v>0</v>
      </c>
    </row>
    <row r="2445" spans="1:2" ht="12.75">
      <c r="A2445">
        <v>15.28133881231149</v>
      </c>
      <c r="B2445">
        <f>$F$13+($F$14-$F$13)*(0.10625)</f>
        <v>0</v>
      </c>
    </row>
    <row r="2446" spans="1:2" ht="12.75">
      <c r="A2446">
        <v>15.291282088696956</v>
      </c>
      <c r="B2446">
        <f>$F$13+($F$14-$F$13)*(0.10625)</f>
        <v>0</v>
      </c>
    </row>
    <row r="2447" spans="1:2" ht="12.75">
      <c r="A2447">
        <v>15.291282088696956</v>
      </c>
      <c r="B2447">
        <v>0</v>
      </c>
    </row>
    <row r="2448" spans="1:2" ht="12.75">
      <c r="A2448">
        <v>15.301225365082423</v>
      </c>
      <c r="B2448">
        <v>0</v>
      </c>
    </row>
    <row r="2449" spans="1:2" ht="12.75">
      <c r="A2449">
        <v>15.301225365082423</v>
      </c>
      <c r="B2449">
        <f>$F$13+($F$14-$F$13)*(0.1275)</f>
        <v>0</v>
      </c>
    </row>
    <row r="2450" spans="1:2" ht="12.75">
      <c r="A2450">
        <v>15.311168641467889</v>
      </c>
      <c r="B2450">
        <f>$F$13+($F$14-$F$13)*(0.1275)</f>
        <v>0</v>
      </c>
    </row>
    <row r="2451" spans="1:2" ht="12.75">
      <c r="A2451">
        <v>15.311168641467889</v>
      </c>
      <c r="B2451">
        <v>0</v>
      </c>
    </row>
    <row r="2452" spans="1:2" ht="12.75">
      <c r="A2452">
        <v>15.321111917853354</v>
      </c>
      <c r="B2452">
        <v>0</v>
      </c>
    </row>
    <row r="2453" spans="1:2" ht="12.75">
      <c r="A2453">
        <v>15.321111917853354</v>
      </c>
      <c r="B2453">
        <f>$F$13+($F$14-$F$13)*(0.14875)</f>
        <v>0</v>
      </c>
    </row>
    <row r="2454" spans="1:2" ht="12.75">
      <c r="A2454">
        <v>15.331055194238822</v>
      </c>
      <c r="B2454">
        <f>$F$13+($F$14-$F$13)*(0.14875)</f>
        <v>0</v>
      </c>
    </row>
    <row r="2455" spans="1:2" ht="12.75">
      <c r="A2455">
        <v>15.331055194238822</v>
      </c>
      <c r="B2455">
        <v>0</v>
      </c>
    </row>
    <row r="2456" spans="1:2" ht="12.75">
      <c r="A2456">
        <v>15.340998470624287</v>
      </c>
      <c r="B2456">
        <v>0</v>
      </c>
    </row>
    <row r="2457" spans="1:2" ht="12.75">
      <c r="A2457">
        <v>15.340998470624287</v>
      </c>
      <c r="B2457">
        <f>$F$13+($F$14-$F$13)*(0.17)</f>
        <v>0</v>
      </c>
    </row>
    <row r="2458" spans="1:2" ht="12.75">
      <c r="A2458">
        <v>15.350941747009754</v>
      </c>
      <c r="B2458">
        <f>$F$13+($F$14-$F$13)*(0.17)</f>
        <v>0</v>
      </c>
    </row>
    <row r="2459" spans="1:2" ht="12.75">
      <c r="A2459">
        <v>15.350941747009754</v>
      </c>
      <c r="B2459">
        <v>0</v>
      </c>
    </row>
    <row r="2460" spans="1:2" ht="12.75">
      <c r="A2460">
        <v>15.36088502339522</v>
      </c>
      <c r="B2460">
        <v>0</v>
      </c>
    </row>
    <row r="2461" spans="1:2" ht="12.75">
      <c r="A2461">
        <v>15.36088502339522</v>
      </c>
      <c r="B2461">
        <f>$F$13+($F$14-$F$13)*(0.19125)</f>
        <v>0</v>
      </c>
    </row>
    <row r="2462" spans="1:2" ht="12.75">
      <c r="A2462">
        <v>15.370828299780687</v>
      </c>
      <c r="B2462">
        <f>$F$13+($F$14-$F$13)*(0.19125)</f>
        <v>0</v>
      </c>
    </row>
    <row r="2463" spans="1:2" ht="12.75">
      <c r="A2463">
        <v>15.370828299780687</v>
      </c>
      <c r="B2463">
        <v>0</v>
      </c>
    </row>
    <row r="2464" spans="1:2" ht="12.75">
      <c r="A2464">
        <v>15.380771576166152</v>
      </c>
      <c r="B2464">
        <v>0</v>
      </c>
    </row>
    <row r="2465" spans="1:2" ht="12.75">
      <c r="A2465">
        <v>15.380771576166152</v>
      </c>
      <c r="B2465">
        <f>$F$13+($F$14-$F$13)*(0.2125)</f>
        <v>0</v>
      </c>
    </row>
    <row r="2466" spans="1:2" ht="12.75">
      <c r="A2466">
        <v>15.39071485255162</v>
      </c>
      <c r="B2466">
        <f>$F$13+($F$14-$F$13)*(0.2125)</f>
        <v>0</v>
      </c>
    </row>
    <row r="2467" spans="1:2" ht="12.75">
      <c r="A2467">
        <v>15.39071485255162</v>
      </c>
      <c r="B2467">
        <v>0</v>
      </c>
    </row>
    <row r="2468" spans="1:2" ht="12.75">
      <c r="A2468">
        <v>15.400658128937085</v>
      </c>
      <c r="B2468">
        <v>0</v>
      </c>
    </row>
    <row r="2469" spans="1:2" ht="12.75">
      <c r="A2469">
        <v>15.400658128937085</v>
      </c>
      <c r="B2469">
        <f>$F$13+($F$14-$F$13)*(0.23375)</f>
        <v>0</v>
      </c>
    </row>
    <row r="2470" spans="1:2" ht="12.75">
      <c r="A2470">
        <v>15.410601405322552</v>
      </c>
      <c r="B2470">
        <f>$F$13+($F$14-$F$13)*(0.23375)</f>
        <v>0</v>
      </c>
    </row>
    <row r="2471" spans="1:2" ht="12.75">
      <c r="A2471">
        <v>15.410601405322552</v>
      </c>
      <c r="B2471">
        <v>0</v>
      </c>
    </row>
    <row r="2472" spans="1:2" ht="12.75">
      <c r="A2472">
        <v>15.420544681708018</v>
      </c>
      <c r="B2472">
        <v>0</v>
      </c>
    </row>
    <row r="2473" spans="1:2" ht="12.75">
      <c r="A2473">
        <v>15.420544681708018</v>
      </c>
      <c r="B2473">
        <f>$F$13+($F$14-$F$13)*(0.255)</f>
        <v>0</v>
      </c>
    </row>
    <row r="2474" spans="1:2" ht="12.75">
      <c r="A2474">
        <v>15.430487958093485</v>
      </c>
      <c r="B2474">
        <f>$F$13+($F$14-$F$13)*(0.255)</f>
        <v>0</v>
      </c>
    </row>
    <row r="2475" spans="1:2" ht="12.75">
      <c r="A2475">
        <v>15.430487958093485</v>
      </c>
      <c r="B2475">
        <v>0</v>
      </c>
    </row>
    <row r="2476" spans="1:2" ht="12.75">
      <c r="A2476">
        <v>15.44043123447895</v>
      </c>
      <c r="B2476">
        <v>0</v>
      </c>
    </row>
    <row r="2477" spans="1:2" ht="12.75">
      <c r="A2477">
        <v>15.44043123447895</v>
      </c>
      <c r="B2477">
        <f>$F$13+($F$14-$F$13)*(0.27625)</f>
        <v>0</v>
      </c>
    </row>
    <row r="2478" spans="1:2" ht="12.75">
      <c r="A2478">
        <v>15.450374510864416</v>
      </c>
      <c r="B2478">
        <f>$F$13+($F$14-$F$13)*(0.27625)</f>
        <v>0</v>
      </c>
    </row>
    <row r="2479" spans="1:2" ht="12.75">
      <c r="A2479">
        <v>15.450374510864416</v>
      </c>
      <c r="B2479">
        <v>0</v>
      </c>
    </row>
    <row r="2480" spans="1:2" ht="12.75">
      <c r="A2480">
        <v>15.460317787249883</v>
      </c>
      <c r="B2480">
        <v>0</v>
      </c>
    </row>
    <row r="2481" spans="1:2" ht="12.75">
      <c r="A2481">
        <v>15.460317787249883</v>
      </c>
      <c r="B2481">
        <f>$F$13+($F$14-$F$13)*(0.297499999999999)</f>
        <v>0</v>
      </c>
    </row>
    <row r="2482" spans="1:2" ht="12.75">
      <c r="A2482">
        <v>15.470261063635348</v>
      </c>
      <c r="B2482">
        <f>$F$13+($F$14-$F$13)*(0.297499999999999)</f>
        <v>0</v>
      </c>
    </row>
    <row r="2483" spans="1:2" ht="12.75">
      <c r="A2483">
        <v>15.470261063635348</v>
      </c>
      <c r="B2483">
        <v>0</v>
      </c>
    </row>
    <row r="2484" spans="1:2" ht="12.75">
      <c r="A2484">
        <v>15.480204340020816</v>
      </c>
      <c r="B2484">
        <v>0</v>
      </c>
    </row>
    <row r="2485" spans="1:2" ht="12.75">
      <c r="A2485">
        <v>15.480204340020816</v>
      </c>
      <c r="B2485">
        <f>$F$13+($F$14-$F$13)*(0.318749999999999)</f>
        <v>0</v>
      </c>
    </row>
    <row r="2486" spans="1:2" ht="12.75">
      <c r="A2486">
        <v>15.490147616406281</v>
      </c>
      <c r="B2486">
        <f>$F$13+($F$14-$F$13)*(0.318749999999999)</f>
        <v>0</v>
      </c>
    </row>
    <row r="2487" spans="1:2" ht="12.75">
      <c r="A2487">
        <v>15.490147616406281</v>
      </c>
      <c r="B2487">
        <v>0</v>
      </c>
    </row>
    <row r="2488" spans="1:2" ht="12.75">
      <c r="A2488">
        <v>15.500090892791748</v>
      </c>
      <c r="B2488">
        <v>0</v>
      </c>
    </row>
    <row r="2489" spans="1:2" ht="12.75">
      <c r="A2489">
        <v>15.500090892791748</v>
      </c>
      <c r="B2489">
        <f>$F$13+($F$14-$F$13)*(0.339999999999999)</f>
        <v>0</v>
      </c>
    </row>
    <row r="2490" spans="1:2" ht="12.75">
      <c r="A2490">
        <v>15.510034169177214</v>
      </c>
      <c r="B2490">
        <f>$F$13+($F$14-$F$13)*(0.339999999999999)</f>
        <v>0</v>
      </c>
    </row>
    <row r="2491" spans="1:2" ht="12.75">
      <c r="A2491">
        <v>15.510034169177214</v>
      </c>
      <c r="B2491">
        <v>0</v>
      </c>
    </row>
    <row r="2492" spans="1:2" ht="12.75">
      <c r="A2492">
        <v>15.51997744556268</v>
      </c>
      <c r="B2492">
        <v>0</v>
      </c>
    </row>
    <row r="2493" spans="1:2" ht="12.75">
      <c r="A2493">
        <v>15.51997744556268</v>
      </c>
      <c r="B2493">
        <f>$F$13+($F$14-$F$13)*(0.361249999999999)</f>
        <v>0</v>
      </c>
    </row>
    <row r="2494" spans="1:2" ht="12.75">
      <c r="A2494">
        <v>15.529920721948146</v>
      </c>
      <c r="B2494">
        <f>$F$13+($F$14-$F$13)*(0.361249999999999)</f>
        <v>0</v>
      </c>
    </row>
    <row r="2495" spans="1:2" ht="12.75">
      <c r="A2495">
        <v>15.529920721948146</v>
      </c>
      <c r="B2495">
        <v>0</v>
      </c>
    </row>
    <row r="2496" spans="1:2" ht="12.75">
      <c r="A2496">
        <v>15.539863998333614</v>
      </c>
      <c r="B2496">
        <v>0</v>
      </c>
    </row>
    <row r="2497" spans="1:2" ht="12.75">
      <c r="A2497">
        <v>15.539863998333614</v>
      </c>
      <c r="B2497">
        <f>$F$13+($F$14-$F$13)*(0.382499999999999)</f>
        <v>0</v>
      </c>
    </row>
    <row r="2498" spans="1:2" ht="12.75">
      <c r="A2498">
        <v>15.549807274719079</v>
      </c>
      <c r="B2498">
        <f>$F$13+($F$14-$F$13)*(0.382499999999999)</f>
        <v>0</v>
      </c>
    </row>
    <row r="2499" spans="1:2" ht="12.75">
      <c r="A2499">
        <v>15.549807274719079</v>
      </c>
      <c r="B2499">
        <v>0</v>
      </c>
    </row>
    <row r="2500" spans="1:2" ht="12.75">
      <c r="A2500">
        <v>15.559750551104546</v>
      </c>
      <c r="B2500">
        <v>0</v>
      </c>
    </row>
    <row r="2501" spans="1:2" ht="12.75">
      <c r="A2501">
        <v>15.559750551104546</v>
      </c>
      <c r="B2501">
        <f>$F$13+($F$14-$F$13)*(0.403749999999999)</f>
        <v>0</v>
      </c>
    </row>
    <row r="2502" spans="1:2" ht="12.75">
      <c r="A2502">
        <v>15.569693827490012</v>
      </c>
      <c r="B2502">
        <f>$F$13+($F$14-$F$13)*(0.403749999999999)</f>
        <v>0</v>
      </c>
    </row>
    <row r="2503" spans="1:2" ht="12.75">
      <c r="A2503">
        <v>15.569693827490012</v>
      </c>
      <c r="B2503">
        <v>0</v>
      </c>
    </row>
    <row r="2504" spans="1:2" ht="12.75">
      <c r="A2504">
        <v>15.579637103875477</v>
      </c>
      <c r="B2504">
        <v>0</v>
      </c>
    </row>
    <row r="2505" spans="1:2" ht="12.75">
      <c r="A2505">
        <v>15.579637103875477</v>
      </c>
      <c r="B2505">
        <f>$F$13+($F$14-$F$13)*(0.424999999999999)</f>
        <v>0</v>
      </c>
    </row>
    <row r="2506" spans="1:2" ht="12.75">
      <c r="A2506">
        <v>15.589580380260944</v>
      </c>
      <c r="B2506">
        <f>$F$13+($F$14-$F$13)*(0.424999999999999)</f>
        <v>0</v>
      </c>
    </row>
    <row r="2507" spans="1:2" ht="12.75">
      <c r="A2507">
        <v>15.589580380260944</v>
      </c>
      <c r="B2507">
        <v>0</v>
      </c>
    </row>
    <row r="2508" spans="1:2" ht="12.75">
      <c r="A2508">
        <v>15.59952365664641</v>
      </c>
      <c r="B2508">
        <v>0</v>
      </c>
    </row>
    <row r="2509" spans="1:2" ht="12.75">
      <c r="A2509">
        <v>15.59952365664641</v>
      </c>
      <c r="B2509">
        <f>$F$13+($F$14-$F$13)*(0.446249999999999)</f>
        <v>0</v>
      </c>
    </row>
    <row r="2510" spans="1:2" ht="12.75">
      <c r="A2510">
        <v>15.609466933031877</v>
      </c>
      <c r="B2510">
        <f>$F$13+($F$14-$F$13)*(0.446249999999999)</f>
        <v>0</v>
      </c>
    </row>
    <row r="2511" spans="1:2" ht="12.75">
      <c r="A2511">
        <v>15.609466933031877</v>
      </c>
      <c r="B2511">
        <v>0</v>
      </c>
    </row>
    <row r="2512" spans="1:2" ht="12.75">
      <c r="A2512">
        <v>15.619410209417342</v>
      </c>
      <c r="B2512">
        <v>0</v>
      </c>
    </row>
    <row r="2513" spans="1:2" ht="12.75">
      <c r="A2513">
        <v>15.619410209417342</v>
      </c>
      <c r="B2513">
        <f>$F$13+($F$14-$F$13)*(0.467499999999999)</f>
        <v>0</v>
      </c>
    </row>
    <row r="2514" spans="1:2" ht="12.75">
      <c r="A2514">
        <v>15.62935348580281</v>
      </c>
      <c r="B2514">
        <f>$F$13+($F$14-$F$13)*(0.467499999999999)</f>
        <v>0</v>
      </c>
    </row>
    <row r="2515" spans="1:2" ht="12.75">
      <c r="A2515">
        <v>15.62935348580281</v>
      </c>
      <c r="B2515">
        <v>0</v>
      </c>
    </row>
    <row r="2516" spans="1:2" ht="12.75">
      <c r="A2516">
        <v>15.639296762188275</v>
      </c>
      <c r="B2516">
        <v>0</v>
      </c>
    </row>
    <row r="2517" spans="1:2" ht="12.75">
      <c r="A2517">
        <v>15.639296762188275</v>
      </c>
      <c r="B2517">
        <f>$F$13+($F$14-$F$13)*(0.488749999999999)</f>
        <v>0</v>
      </c>
    </row>
    <row r="2518" spans="1:2" ht="12.75">
      <c r="A2518">
        <v>15.649240038573742</v>
      </c>
      <c r="B2518">
        <f>$F$13+($F$14-$F$13)*(0.488749999999999)</f>
        <v>0</v>
      </c>
    </row>
    <row r="2519" spans="1:2" ht="12.75">
      <c r="A2519">
        <v>15.649240038573742</v>
      </c>
      <c r="B2519">
        <v>0</v>
      </c>
    </row>
    <row r="2520" spans="1:2" ht="12.75">
      <c r="A2520">
        <v>15.659183314959208</v>
      </c>
      <c r="B2520">
        <v>0</v>
      </c>
    </row>
    <row r="2521" spans="1:2" ht="12.75">
      <c r="A2521">
        <v>15.659183314959208</v>
      </c>
      <c r="B2521">
        <f>$F$13+($F$14-$F$13)*(0.509999999999999)</f>
        <v>0</v>
      </c>
    </row>
    <row r="2522" spans="1:2" ht="12.75">
      <c r="A2522">
        <v>15.669126591344675</v>
      </c>
      <c r="B2522">
        <f>$F$13+($F$14-$F$13)*(0.509999999999999)</f>
        <v>0</v>
      </c>
    </row>
    <row r="2523" spans="1:2" ht="12.75">
      <c r="A2523">
        <v>15.669126591344675</v>
      </c>
      <c r="B2523">
        <v>0</v>
      </c>
    </row>
    <row r="2524" spans="1:2" ht="12.75">
      <c r="A2524">
        <v>15.67906986773014</v>
      </c>
      <c r="B2524">
        <v>0</v>
      </c>
    </row>
    <row r="2525" spans="1:2" ht="12.75">
      <c r="A2525">
        <v>15.67906986773014</v>
      </c>
      <c r="B2525">
        <f>$F$13+($F$14-$F$13)*(0.531249999999999)</f>
        <v>0</v>
      </c>
    </row>
    <row r="2526" spans="1:2" ht="12.75">
      <c r="A2526">
        <v>15.689013144115606</v>
      </c>
      <c r="B2526">
        <f>$F$13+($F$14-$F$13)*(0.531249999999999)</f>
        <v>0</v>
      </c>
    </row>
    <row r="2527" spans="1:2" ht="12.75">
      <c r="A2527">
        <v>15.689013144115606</v>
      </c>
      <c r="B2527">
        <v>0</v>
      </c>
    </row>
    <row r="2528" spans="1:2" ht="12.75">
      <c r="A2528">
        <v>15.698956420501073</v>
      </c>
      <c r="B2528">
        <v>0</v>
      </c>
    </row>
    <row r="2529" spans="1:2" ht="12.75">
      <c r="A2529">
        <v>15.698956420501073</v>
      </c>
      <c r="B2529">
        <f>$F$13+($F$14-$F$13)*(0.552499999999999)</f>
        <v>0</v>
      </c>
    </row>
    <row r="2530" spans="1:2" ht="12.75">
      <c r="A2530">
        <v>15.708899696886538</v>
      </c>
      <c r="B2530">
        <f>$F$13+($F$14-$F$13)*(0.552499999999999)</f>
        <v>0</v>
      </c>
    </row>
    <row r="2531" spans="1:2" ht="12.75">
      <c r="A2531">
        <v>15.708899696886538</v>
      </c>
      <c r="B2531">
        <v>0</v>
      </c>
    </row>
    <row r="2532" spans="1:2" ht="12.75">
      <c r="A2532">
        <v>15.718842973272006</v>
      </c>
      <c r="B2532">
        <v>0</v>
      </c>
    </row>
    <row r="2533" spans="1:2" ht="12.75">
      <c r="A2533">
        <v>15.718842973272006</v>
      </c>
      <c r="B2533">
        <f>$F$13+($F$14-$F$13)*(0.573749999999999)</f>
        <v>0</v>
      </c>
    </row>
    <row r="2534" spans="1:2" ht="12.75">
      <c r="A2534">
        <v>15.728786249657471</v>
      </c>
      <c r="B2534">
        <f>$F$13+($F$14-$F$13)*(0.573749999999999)</f>
        <v>0</v>
      </c>
    </row>
    <row r="2535" spans="1:2" ht="12.75">
      <c r="A2535">
        <v>15.728786249657471</v>
      </c>
      <c r="B2535">
        <v>0</v>
      </c>
    </row>
    <row r="2536" spans="1:2" ht="12.75">
      <c r="A2536">
        <v>15.738729526042938</v>
      </c>
      <c r="B2536">
        <v>0</v>
      </c>
    </row>
    <row r="2537" spans="1:2" ht="12.75">
      <c r="A2537">
        <v>15.738729526042938</v>
      </c>
      <c r="B2537">
        <f>$F$13+($F$14-$F$13)*(0.594999999999999)</f>
        <v>0</v>
      </c>
    </row>
    <row r="2538" spans="1:2" ht="12.75">
      <c r="A2538">
        <v>15.748672802428404</v>
      </c>
      <c r="B2538">
        <f>$F$13+($F$14-$F$13)*(0.594999999999999)</f>
        <v>0</v>
      </c>
    </row>
    <row r="2539" spans="1:2" ht="12.75">
      <c r="A2539">
        <v>15.748672802428404</v>
      </c>
      <c r="B2539">
        <v>0</v>
      </c>
    </row>
    <row r="2540" spans="1:2" ht="12.75">
      <c r="A2540">
        <v>15.758616078813871</v>
      </c>
      <c r="B2540">
        <v>0</v>
      </c>
    </row>
    <row r="2541" spans="1:2" ht="12.75">
      <c r="A2541">
        <v>15.758616078813871</v>
      </c>
      <c r="B2541">
        <f>$F$13+($F$14-$F$13)*(0.616249999999999)</f>
        <v>0</v>
      </c>
    </row>
    <row r="2542" spans="1:2" ht="12.75">
      <c r="A2542">
        <v>15.768559355199336</v>
      </c>
      <c r="B2542">
        <f>$F$13+($F$14-$F$13)*(0.616249999999999)</f>
        <v>0</v>
      </c>
    </row>
    <row r="2543" spans="1:2" ht="12.75">
      <c r="A2543">
        <v>15.768559355199336</v>
      </c>
      <c r="B2543">
        <v>0</v>
      </c>
    </row>
    <row r="2544" spans="1:2" ht="12.75">
      <c r="A2544">
        <v>15.778502631584804</v>
      </c>
      <c r="B2544">
        <v>0</v>
      </c>
    </row>
    <row r="2545" spans="1:2" ht="12.75">
      <c r="A2545">
        <v>15.778502631584804</v>
      </c>
      <c r="B2545">
        <f>$F$13+($F$14-$F$13)*(0.637499999999999)</f>
        <v>0</v>
      </c>
    </row>
    <row r="2546" spans="1:2" ht="12.75">
      <c r="A2546">
        <v>15.788445907970269</v>
      </c>
      <c r="B2546">
        <f>$F$13+($F$14-$F$13)*(0.637499999999999)</f>
        <v>0</v>
      </c>
    </row>
    <row r="2547" spans="1:2" ht="12.75">
      <c r="A2547">
        <v>15.788445907970269</v>
      </c>
      <c r="B2547">
        <v>0</v>
      </c>
    </row>
    <row r="2548" spans="1:2" ht="12.75">
      <c r="A2548">
        <v>15.798389184355736</v>
      </c>
      <c r="B2548">
        <v>0</v>
      </c>
    </row>
    <row r="2549" spans="1:2" ht="12.75">
      <c r="A2549">
        <v>15.798389184355736</v>
      </c>
      <c r="B2549">
        <f>$F$13+($F$14-$F$13)*(0.658749999999999)</f>
        <v>0</v>
      </c>
    </row>
    <row r="2550" spans="1:2" ht="12.75">
      <c r="A2550">
        <v>15.808332460741202</v>
      </c>
      <c r="B2550">
        <f>$F$13+($F$14-$F$13)*(0.658749999999999)</f>
        <v>0</v>
      </c>
    </row>
    <row r="2551" spans="1:2" ht="12.75">
      <c r="A2551">
        <v>15.808332460741202</v>
      </c>
      <c r="B2551">
        <v>0</v>
      </c>
    </row>
    <row r="2552" spans="1:2" ht="12.75">
      <c r="A2552">
        <v>15.818275737126669</v>
      </c>
      <c r="B2552">
        <v>0</v>
      </c>
    </row>
    <row r="2553" spans="1:2" ht="12.75">
      <c r="A2553">
        <v>15.818275737126669</v>
      </c>
      <c r="B2553">
        <f>$F$13+($F$14-$F$13)*(0.679999999999999)</f>
        <v>0</v>
      </c>
    </row>
    <row r="2554" spans="1:2" ht="12.75">
      <c r="A2554">
        <v>15.828219013512134</v>
      </c>
      <c r="B2554">
        <f>$F$13+($F$14-$F$13)*(0.679999999999999)</f>
        <v>0</v>
      </c>
    </row>
    <row r="2555" spans="1:2" ht="12.75">
      <c r="A2555">
        <v>15.828219013512134</v>
      </c>
      <c r="B2555">
        <v>0</v>
      </c>
    </row>
    <row r="2556" spans="1:2" ht="12.75">
      <c r="A2556">
        <v>15.8381622898976</v>
      </c>
      <c r="B2556">
        <v>0</v>
      </c>
    </row>
    <row r="2557" spans="1:2" ht="12.75">
      <c r="A2557">
        <v>15.8381622898976</v>
      </c>
      <c r="B2557">
        <f>$F$13+($F$14-$F$13)*(0.701249999999999)</f>
        <v>0</v>
      </c>
    </row>
    <row r="2558" spans="1:2" ht="12.75">
      <c r="A2558">
        <v>15.848105566283067</v>
      </c>
      <c r="B2558">
        <f>$F$13+($F$14-$F$13)*(0.701249999999999)</f>
        <v>0</v>
      </c>
    </row>
    <row r="2559" spans="1:2" ht="12.75">
      <c r="A2559">
        <v>15.848105566283067</v>
      </c>
      <c r="B2559">
        <v>0</v>
      </c>
    </row>
    <row r="2560" spans="1:2" ht="12.75">
      <c r="A2560">
        <v>15.858048842668532</v>
      </c>
      <c r="B2560">
        <v>0</v>
      </c>
    </row>
    <row r="2561" spans="1:2" ht="12.75">
      <c r="A2561">
        <v>15.858048842668532</v>
      </c>
      <c r="B2561">
        <f>$F$13+($F$14-$F$13)*(0.722499999999999)</f>
        <v>0</v>
      </c>
    </row>
    <row r="2562" spans="1:2" ht="12.75">
      <c r="A2562">
        <v>15.867992119054</v>
      </c>
      <c r="B2562">
        <f>$F$13+($F$14-$F$13)*(0.722499999999999)</f>
        <v>0</v>
      </c>
    </row>
    <row r="2563" spans="1:2" ht="12.75">
      <c r="A2563">
        <v>15.867992119054</v>
      </c>
      <c r="B2563">
        <v>0</v>
      </c>
    </row>
    <row r="2564" spans="1:2" ht="12.75">
      <c r="A2564">
        <v>15.877935395439465</v>
      </c>
      <c r="B2564">
        <v>0</v>
      </c>
    </row>
    <row r="2565" spans="1:2" ht="12.75">
      <c r="A2565">
        <v>15.877935395439465</v>
      </c>
      <c r="B2565">
        <f>$F$13+($F$14-$F$13)*(0.743749999999999)</f>
        <v>0</v>
      </c>
    </row>
    <row r="2566" spans="1:2" ht="12.75">
      <c r="A2566">
        <v>15.887878671824932</v>
      </c>
      <c r="B2566">
        <f>$F$13+($F$14-$F$13)*(0.743749999999999)</f>
        <v>0</v>
      </c>
    </row>
    <row r="2567" spans="1:2" ht="12.75">
      <c r="A2567">
        <v>15.887878671824932</v>
      </c>
      <c r="B2567">
        <v>0</v>
      </c>
    </row>
    <row r="2568" spans="1:2" ht="12.75">
      <c r="A2568">
        <v>15.897821948210398</v>
      </c>
      <c r="B2568">
        <v>0</v>
      </c>
    </row>
    <row r="2569" spans="1:2" ht="12.75">
      <c r="A2569">
        <v>15.897821948210398</v>
      </c>
      <c r="B2569">
        <f>$F$13+($F$14-$F$13)*(0.764999999999999)</f>
        <v>0</v>
      </c>
    </row>
    <row r="2570" spans="1:2" ht="12.75">
      <c r="A2570">
        <v>15.907765224595865</v>
      </c>
      <c r="B2570">
        <f>$F$13+($F$14-$F$13)*(0.764999999999999)</f>
        <v>0</v>
      </c>
    </row>
    <row r="2571" spans="1:2" ht="12.75">
      <c r="A2571">
        <v>15.907765224595865</v>
      </c>
      <c r="B2571">
        <v>0</v>
      </c>
    </row>
    <row r="2572" spans="1:2" ht="12.75">
      <c r="A2572">
        <v>15.91770850098133</v>
      </c>
      <c r="B2572">
        <v>0</v>
      </c>
    </row>
    <row r="2573" spans="1:2" ht="12.75">
      <c r="A2573">
        <v>15.91770850098133</v>
      </c>
      <c r="B2573">
        <f>$F$13+($F$14-$F$13)*(0.786249999999999)</f>
        <v>0</v>
      </c>
    </row>
    <row r="2574" spans="1:2" ht="12.75">
      <c r="A2574">
        <v>15.927651777366798</v>
      </c>
      <c r="B2574">
        <f>$F$13+($F$14-$F$13)*(0.786249999999999)</f>
        <v>0</v>
      </c>
    </row>
    <row r="2575" spans="1:2" ht="12.75">
      <c r="A2575">
        <v>15.927651777366798</v>
      </c>
      <c r="B2575">
        <v>0</v>
      </c>
    </row>
    <row r="2576" spans="1:2" ht="12.75">
      <c r="A2576">
        <v>15.937595053752263</v>
      </c>
      <c r="B2576">
        <v>0</v>
      </c>
    </row>
    <row r="2577" spans="1:2" ht="12.75">
      <c r="A2577">
        <v>15.937595053752263</v>
      </c>
      <c r="B2577">
        <f>$F$13+($F$14-$F$13)*(0.807499999999998)</f>
        <v>0</v>
      </c>
    </row>
    <row r="2578" spans="1:2" ht="12.75">
      <c r="A2578">
        <v>15.947538330137728</v>
      </c>
      <c r="B2578">
        <f>$F$13+($F$14-$F$13)*(0.807499999999998)</f>
        <v>0</v>
      </c>
    </row>
    <row r="2579" spans="1:2" ht="12.75">
      <c r="A2579">
        <v>15.947538330137728</v>
      </c>
      <c r="B2579">
        <v>0</v>
      </c>
    </row>
    <row r="2580" spans="1:2" ht="12.75">
      <c r="A2580">
        <v>15.957481606523196</v>
      </c>
      <c r="B2580">
        <v>0</v>
      </c>
    </row>
    <row r="2581" spans="1:2" ht="12.75">
      <c r="A2581">
        <v>15.957481606523196</v>
      </c>
      <c r="B2581">
        <f>$F$13+($F$14-$F$13)*(0.828749999999998)</f>
        <v>0</v>
      </c>
    </row>
    <row r="2582" spans="1:2" ht="12.75">
      <c r="A2582">
        <v>15.967424882908661</v>
      </c>
      <c r="B2582">
        <f>$F$13+($F$14-$F$13)*(0.828749999999998)</f>
        <v>0</v>
      </c>
    </row>
    <row r="2583" spans="1:2" ht="12.75">
      <c r="A2583">
        <v>15.967424882908661</v>
      </c>
      <c r="B2583">
        <v>0</v>
      </c>
    </row>
    <row r="2584" spans="1:2" ht="12.75">
      <c r="A2584">
        <v>15.977368159294128</v>
      </c>
      <c r="B2584">
        <v>0</v>
      </c>
    </row>
    <row r="2585" spans="1:2" ht="12.75">
      <c r="A2585">
        <v>15.977368159294128</v>
      </c>
      <c r="B2585">
        <f>$F$13+($F$14-$F$13)*(0.849999999999998)</f>
        <v>0</v>
      </c>
    </row>
    <row r="2586" spans="1:2" ht="12.75">
      <c r="A2586">
        <v>15.987311435679594</v>
      </c>
      <c r="B2586">
        <f>$F$13+($F$14-$F$13)*(0.849999999999998)</f>
        <v>0</v>
      </c>
    </row>
    <row r="2587" spans="1:2" ht="12.75">
      <c r="A2587">
        <v>15.987311435679594</v>
      </c>
      <c r="B2587">
        <v>0</v>
      </c>
    </row>
    <row r="2588" spans="1:2" ht="12.75">
      <c r="A2588">
        <v>15.997254712065061</v>
      </c>
      <c r="B2588">
        <v>0</v>
      </c>
    </row>
    <row r="2589" spans="1:2" ht="12.75">
      <c r="A2589">
        <v>15.997254712065061</v>
      </c>
      <c r="B2589">
        <f>$F$13+($F$14-$F$13)*(0.871249999999998)</f>
        <v>0</v>
      </c>
    </row>
    <row r="2590" spans="1:2" ht="12.75">
      <c r="A2590">
        <v>16.007197988450528</v>
      </c>
      <c r="B2590">
        <f>$F$13+($F$14-$F$13)*(0.871249999999998)</f>
        <v>0</v>
      </c>
    </row>
    <row r="2591" spans="1:2" ht="12.75">
      <c r="A2591">
        <v>16.007197988450528</v>
      </c>
      <c r="B2591">
        <v>0</v>
      </c>
    </row>
    <row r="2592" spans="1:2" ht="12.75">
      <c r="A2592">
        <v>16.017141264835992</v>
      </c>
      <c r="B2592">
        <v>0</v>
      </c>
    </row>
    <row r="2593" spans="1:2" ht="12.75">
      <c r="A2593">
        <v>16.017141264835992</v>
      </c>
      <c r="B2593">
        <f>$F$13+($F$14-$F$13)*(0.892499999999998)</f>
        <v>0</v>
      </c>
    </row>
    <row r="2594" spans="1:2" ht="12.75">
      <c r="A2594">
        <v>16.02708454122146</v>
      </c>
      <c r="B2594">
        <f>$F$13+($F$14-$F$13)*(0.892499999999998)</f>
        <v>0</v>
      </c>
    </row>
    <row r="2595" spans="1:2" ht="12.75">
      <c r="A2595">
        <v>16.02708454122146</v>
      </c>
      <c r="B2595">
        <v>0</v>
      </c>
    </row>
    <row r="2596" spans="1:2" ht="12.75">
      <c r="A2596">
        <v>16.037027817606926</v>
      </c>
      <c r="B2596">
        <v>0</v>
      </c>
    </row>
    <row r="2597" spans="1:2" ht="12.75">
      <c r="A2597">
        <v>16.037027817606926</v>
      </c>
      <c r="B2597">
        <f>$F$13+($F$14-$F$13)*(0.913749999999998)</f>
        <v>0</v>
      </c>
    </row>
    <row r="2598" spans="1:2" ht="12.75">
      <c r="A2598">
        <v>16.046971093992394</v>
      </c>
      <c r="B2598">
        <f>$F$13+($F$14-$F$13)*(0.913749999999998)</f>
        <v>0</v>
      </c>
    </row>
    <row r="2599" spans="1:2" ht="12.75">
      <c r="A2599">
        <v>16.046971093992394</v>
      </c>
      <c r="B2599">
        <v>0</v>
      </c>
    </row>
    <row r="2600" spans="1:2" ht="12.75">
      <c r="A2600">
        <v>16.056914370377857</v>
      </c>
      <c r="B2600">
        <v>0</v>
      </c>
    </row>
    <row r="2601" spans="1:2" ht="12.75">
      <c r="A2601">
        <v>16.056914370377857</v>
      </c>
      <c r="B2601">
        <f>$F$13+($F$14-$F$13)*(0.934999999999998)</f>
        <v>0</v>
      </c>
    </row>
    <row r="2602" spans="1:2" ht="12.75">
      <c r="A2602">
        <v>16.066857646763324</v>
      </c>
      <c r="B2602">
        <f>$F$13+($F$14-$F$13)*(0.934999999999998)</f>
        <v>0</v>
      </c>
    </row>
    <row r="2603" spans="1:2" ht="12.75">
      <c r="A2603">
        <v>16.066857646763324</v>
      </c>
      <c r="B2603">
        <v>0</v>
      </c>
    </row>
    <row r="2604" spans="1:2" ht="12.75">
      <c r="A2604">
        <v>16.07680092314879</v>
      </c>
      <c r="B2604">
        <v>0</v>
      </c>
    </row>
    <row r="2605" spans="1:2" ht="12.75">
      <c r="A2605">
        <v>16.07680092314879</v>
      </c>
      <c r="B2605">
        <f>$F$13+($F$14-$F$13)*(0.956249999999998)</f>
        <v>0</v>
      </c>
    </row>
    <row r="2606" spans="1:2" ht="12.75">
      <c r="A2606">
        <v>16.086744199534255</v>
      </c>
      <c r="B2606">
        <f>$F$13+($F$14-$F$13)*(0.956249999999998)</f>
        <v>0</v>
      </c>
    </row>
    <row r="2607" spans="1:2" ht="12.75">
      <c r="A2607">
        <v>16.086744199534255</v>
      </c>
      <c r="B2607">
        <v>0</v>
      </c>
    </row>
    <row r="2608" spans="1:2" ht="12.75">
      <c r="A2608">
        <v>16.096687475919722</v>
      </c>
      <c r="B2608">
        <v>0</v>
      </c>
    </row>
    <row r="2609" spans="1:2" ht="12.75">
      <c r="A2609">
        <v>16.096687475919722</v>
      </c>
      <c r="B2609">
        <f>$F$13+($F$14-$F$13)*(0.977499999999998)</f>
        <v>0</v>
      </c>
    </row>
    <row r="2610" spans="1:2" ht="12.75">
      <c r="A2610">
        <v>16.10663075230519</v>
      </c>
      <c r="B2610">
        <f>$F$13+($F$14-$F$13)*(0.977499999999998)</f>
        <v>0</v>
      </c>
    </row>
    <row r="2611" spans="1:2" ht="12.75">
      <c r="A2611">
        <v>16.10663075230519</v>
      </c>
      <c r="B2611">
        <v>0</v>
      </c>
    </row>
    <row r="2612" spans="1:2" ht="12.75">
      <c r="A2612">
        <v>16.117743825912477</v>
      </c>
      <c r="B2612">
        <v>0</v>
      </c>
    </row>
    <row r="2613" spans="1:2" ht="12.75">
      <c r="A2613">
        <v>16.117743825912477</v>
      </c>
      <c r="B2613">
        <f>$F$14</f>
        <v>0</v>
      </c>
    </row>
    <row r="2614" spans="1:2" ht="12.75">
      <c r="A2614">
        <v>16.117743825912477</v>
      </c>
      <c r="B2614">
        <f>$F$14</f>
        <v>0</v>
      </c>
    </row>
    <row r="2615" spans="1:2" ht="12.75">
      <c r="A2615">
        <v>16.117743825912477</v>
      </c>
      <c r="B2615">
        <v>0</v>
      </c>
    </row>
    <row r="2616" spans="1:2" ht="12.75">
      <c r="A2616">
        <v>16.117743825912477</v>
      </c>
      <c r="B2616">
        <v>0</v>
      </c>
    </row>
    <row r="2617" spans="1:2" ht="12.75">
      <c r="A2617">
        <v>16.117743825912477</v>
      </c>
      <c r="B2617">
        <f>$F$14+($F$15-$F$14)*(0)</f>
        <v>0</v>
      </c>
    </row>
    <row r="2618" spans="1:2" ht="12.75">
      <c r="A2618">
        <v>16.127687102297944</v>
      </c>
      <c r="B2618">
        <f>$F$14+($F$15-$F$14)*(0)</f>
        <v>0</v>
      </c>
    </row>
    <row r="2619" spans="1:2" ht="12.75">
      <c r="A2619">
        <v>16.127687102297944</v>
      </c>
      <c r="B2619">
        <v>0</v>
      </c>
    </row>
    <row r="2620" spans="1:2" ht="12.75">
      <c r="A2620">
        <v>16.137630378683408</v>
      </c>
      <c r="B2620">
        <v>0</v>
      </c>
    </row>
    <row r="2621" spans="1:2" ht="12.75">
      <c r="A2621">
        <v>16.137630378683408</v>
      </c>
      <c r="B2621">
        <f>$F$14+($F$15-$F$14)*(0.02125)</f>
        <v>0</v>
      </c>
    </row>
    <row r="2622" spans="1:2" ht="12.75">
      <c r="A2622">
        <v>16.147573655068875</v>
      </c>
      <c r="B2622">
        <f>$F$14+($F$15-$F$14)*(0.02125)</f>
        <v>0</v>
      </c>
    </row>
    <row r="2623" spans="1:2" ht="12.75">
      <c r="A2623">
        <v>16.147573655068875</v>
      </c>
      <c r="B2623">
        <v>0</v>
      </c>
    </row>
    <row r="2624" spans="1:2" ht="12.75">
      <c r="A2624">
        <v>16.157516931454342</v>
      </c>
      <c r="B2624">
        <v>0</v>
      </c>
    </row>
    <row r="2625" spans="1:2" ht="12.75">
      <c r="A2625">
        <v>16.157516931454342</v>
      </c>
      <c r="B2625">
        <f>$F$14+($F$15-$F$14)*(0.0425000000000001)</f>
        <v>0</v>
      </c>
    </row>
    <row r="2626" spans="1:2" ht="12.75">
      <c r="A2626">
        <v>16.16746020783981</v>
      </c>
      <c r="B2626">
        <f>$F$14+($F$15-$F$14)*(0.0425000000000001)</f>
        <v>0</v>
      </c>
    </row>
    <row r="2627" spans="1:2" ht="12.75">
      <c r="A2627">
        <v>16.16746020783981</v>
      </c>
      <c r="B2627">
        <v>0</v>
      </c>
    </row>
    <row r="2628" spans="1:2" ht="12.75">
      <c r="A2628">
        <v>16.177403484225273</v>
      </c>
      <c r="B2628">
        <v>0</v>
      </c>
    </row>
    <row r="2629" spans="1:2" ht="12.75">
      <c r="A2629">
        <v>16.177403484225273</v>
      </c>
      <c r="B2629">
        <f>$F$14+($F$15-$F$14)*(0.0637500000000001)</f>
        <v>0</v>
      </c>
    </row>
    <row r="2630" spans="1:2" ht="12.75">
      <c r="A2630">
        <v>16.18734676061074</v>
      </c>
      <c r="B2630">
        <f>$F$14+($F$15-$F$14)*(0.0637500000000001)</f>
        <v>0</v>
      </c>
    </row>
    <row r="2631" spans="1:2" ht="12.75">
      <c r="A2631">
        <v>16.18734676061074</v>
      </c>
      <c r="B2631">
        <v>0</v>
      </c>
    </row>
    <row r="2632" spans="1:2" ht="12.75">
      <c r="A2632">
        <v>16.197290036996208</v>
      </c>
      <c r="B2632">
        <v>0</v>
      </c>
    </row>
    <row r="2633" spans="1:2" ht="12.75">
      <c r="A2633">
        <v>16.197290036996208</v>
      </c>
      <c r="B2633">
        <f>$F$14+($F$15-$F$14)*(0.0850000000000002)</f>
        <v>0</v>
      </c>
    </row>
    <row r="2634" spans="1:2" ht="12.75">
      <c r="A2634">
        <v>16.207233313381675</v>
      </c>
      <c r="B2634">
        <f>$F$14+($F$15-$F$14)*(0.0850000000000002)</f>
        <v>0</v>
      </c>
    </row>
    <row r="2635" spans="1:2" ht="12.75">
      <c r="A2635">
        <v>16.207233313381675</v>
      </c>
      <c r="B2635">
        <v>0</v>
      </c>
    </row>
    <row r="2636" spans="1:2" ht="12.75">
      <c r="A2636">
        <v>16.21717658976714</v>
      </c>
      <c r="B2636">
        <v>0</v>
      </c>
    </row>
    <row r="2637" spans="1:2" ht="12.75">
      <c r="A2637">
        <v>16.21717658976714</v>
      </c>
      <c r="B2637">
        <f>$F$14+($F$15-$F$14)*(0.10625)</f>
        <v>0</v>
      </c>
    </row>
    <row r="2638" spans="1:2" ht="12.75">
      <c r="A2638">
        <v>16.227119866152606</v>
      </c>
      <c r="B2638">
        <f>$F$14+($F$15-$F$14)*(0.10625)</f>
        <v>0</v>
      </c>
    </row>
    <row r="2639" spans="1:2" ht="12.75">
      <c r="A2639">
        <v>16.227119866152606</v>
      </c>
      <c r="B2639">
        <v>0</v>
      </c>
    </row>
    <row r="2640" spans="1:2" ht="12.75">
      <c r="A2640">
        <v>16.237063142538073</v>
      </c>
      <c r="B2640">
        <v>0</v>
      </c>
    </row>
    <row r="2641" spans="1:2" ht="12.75">
      <c r="A2641">
        <v>16.237063142538073</v>
      </c>
      <c r="B2641">
        <f>$F$14+($F$15-$F$14)*(0.1275)</f>
        <v>0</v>
      </c>
    </row>
    <row r="2642" spans="1:2" ht="12.75">
      <c r="A2642">
        <v>16.24700641892354</v>
      </c>
      <c r="B2642">
        <f>$F$14+($F$15-$F$14)*(0.1275)</f>
        <v>0</v>
      </c>
    </row>
    <row r="2643" spans="1:2" ht="12.75">
      <c r="A2643">
        <v>16.24700641892354</v>
      </c>
      <c r="B2643">
        <v>0</v>
      </c>
    </row>
    <row r="2644" spans="1:2" ht="12.75">
      <c r="A2644">
        <v>16.256949695309004</v>
      </c>
      <c r="B2644">
        <v>0</v>
      </c>
    </row>
    <row r="2645" spans="1:2" ht="12.75">
      <c r="A2645">
        <v>16.256949695309004</v>
      </c>
      <c r="B2645">
        <f>$F$14+($F$15-$F$14)*(0.14875)</f>
        <v>0</v>
      </c>
    </row>
    <row r="2646" spans="1:2" ht="12.75">
      <c r="A2646">
        <v>16.26689297169447</v>
      </c>
      <c r="B2646">
        <f>$F$14+($F$15-$F$14)*(0.14875)</f>
        <v>0</v>
      </c>
    </row>
    <row r="2647" spans="1:2" ht="12.75">
      <c r="A2647">
        <v>16.26689297169447</v>
      </c>
      <c r="B2647">
        <v>0</v>
      </c>
    </row>
    <row r="2648" spans="1:2" ht="12.75">
      <c r="A2648">
        <v>16.27683624807994</v>
      </c>
      <c r="B2648">
        <v>0</v>
      </c>
    </row>
    <row r="2649" spans="1:2" ht="12.75">
      <c r="A2649">
        <v>16.27683624807994</v>
      </c>
      <c r="B2649">
        <f>$F$14+($F$15-$F$14)*(0.17)</f>
        <v>0</v>
      </c>
    </row>
    <row r="2650" spans="1:2" ht="12.75">
      <c r="A2650">
        <v>16.286779524465402</v>
      </c>
      <c r="B2650">
        <f>$F$14+($F$15-$F$14)*(0.17)</f>
        <v>0</v>
      </c>
    </row>
    <row r="2651" spans="1:2" ht="12.75">
      <c r="A2651">
        <v>16.286779524465402</v>
      </c>
      <c r="B2651">
        <v>0</v>
      </c>
    </row>
    <row r="2652" spans="1:2" ht="12.75">
      <c r="A2652">
        <v>16.29672280085087</v>
      </c>
      <c r="B2652">
        <v>0</v>
      </c>
    </row>
    <row r="2653" spans="1:2" ht="12.75">
      <c r="A2653">
        <v>16.29672280085087</v>
      </c>
      <c r="B2653">
        <f>$F$14+($F$15-$F$14)*(0.19125)</f>
        <v>0</v>
      </c>
    </row>
    <row r="2654" spans="1:2" ht="12.75">
      <c r="A2654">
        <v>16.306666077236336</v>
      </c>
      <c r="B2654">
        <f>$F$14+($F$15-$F$14)*(0.19125)</f>
        <v>0</v>
      </c>
    </row>
    <row r="2655" spans="1:2" ht="12.75">
      <c r="A2655">
        <v>16.306666077236336</v>
      </c>
      <c r="B2655">
        <v>0</v>
      </c>
    </row>
    <row r="2656" spans="1:2" ht="12.75">
      <c r="A2656">
        <v>16.316609353621804</v>
      </c>
      <c r="B2656">
        <v>0</v>
      </c>
    </row>
    <row r="2657" spans="1:2" ht="12.75">
      <c r="A2657">
        <v>16.316609353621804</v>
      </c>
      <c r="B2657">
        <f>$F$14+($F$15-$F$14)*(0.2125)</f>
        <v>0</v>
      </c>
    </row>
    <row r="2658" spans="1:2" ht="12.75">
      <c r="A2658">
        <v>16.326552630007267</v>
      </c>
      <c r="B2658">
        <f>$F$14+($F$15-$F$14)*(0.2125)</f>
        <v>0</v>
      </c>
    </row>
    <row r="2659" spans="1:2" ht="12.75">
      <c r="A2659">
        <v>16.326552630007267</v>
      </c>
      <c r="B2659">
        <v>0</v>
      </c>
    </row>
    <row r="2660" spans="1:2" ht="12.75">
      <c r="A2660">
        <v>16.336495906392734</v>
      </c>
      <c r="B2660">
        <v>0</v>
      </c>
    </row>
    <row r="2661" spans="1:2" ht="12.75">
      <c r="A2661">
        <v>16.336495906392734</v>
      </c>
      <c r="B2661">
        <f>$F$14+($F$15-$F$14)*(0.23375)</f>
        <v>0</v>
      </c>
    </row>
    <row r="2662" spans="1:2" ht="12.75">
      <c r="A2662">
        <v>16.3464391827782</v>
      </c>
      <c r="B2662">
        <f>$F$14+($F$15-$F$14)*(0.23375)</f>
        <v>0</v>
      </c>
    </row>
    <row r="2663" spans="1:2" ht="12.75">
      <c r="A2663">
        <v>16.3464391827782</v>
      </c>
      <c r="B2663">
        <v>0</v>
      </c>
    </row>
    <row r="2664" spans="1:2" ht="12.75">
      <c r="A2664">
        <v>16.35638245916367</v>
      </c>
      <c r="B2664">
        <v>0</v>
      </c>
    </row>
    <row r="2665" spans="1:2" ht="12.75">
      <c r="A2665">
        <v>16.35638245916367</v>
      </c>
      <c r="B2665">
        <f>$F$14+($F$15-$F$14)*(0.255000000000001)</f>
        <v>0</v>
      </c>
    </row>
    <row r="2666" spans="1:2" ht="12.75">
      <c r="A2666">
        <v>16.366325735549133</v>
      </c>
      <c r="B2666">
        <f>$F$14+($F$15-$F$14)*(0.255000000000001)</f>
        <v>0</v>
      </c>
    </row>
    <row r="2667" spans="1:2" ht="12.75">
      <c r="A2667">
        <v>16.366325735549133</v>
      </c>
      <c r="B2667">
        <v>0</v>
      </c>
    </row>
    <row r="2668" spans="1:2" ht="12.75">
      <c r="A2668">
        <v>16.3762690119346</v>
      </c>
      <c r="B2668">
        <v>0</v>
      </c>
    </row>
    <row r="2669" spans="1:2" ht="12.75">
      <c r="A2669">
        <v>16.3762690119346</v>
      </c>
      <c r="B2669">
        <f>$F$14+($F$15-$F$14)*(0.276250000000001)</f>
        <v>0</v>
      </c>
    </row>
    <row r="2670" spans="1:2" ht="12.75">
      <c r="A2670">
        <v>16.386212288320067</v>
      </c>
      <c r="B2670">
        <f>$F$14+($F$15-$F$14)*(0.276250000000001)</f>
        <v>0</v>
      </c>
    </row>
    <row r="2671" spans="1:2" ht="12.75">
      <c r="A2671">
        <v>16.386212288320067</v>
      </c>
      <c r="B2671">
        <v>0</v>
      </c>
    </row>
    <row r="2672" spans="1:2" ht="12.75">
      <c r="A2672">
        <v>16.39615556470553</v>
      </c>
      <c r="B2672">
        <v>0</v>
      </c>
    </row>
    <row r="2673" spans="1:2" ht="12.75">
      <c r="A2673">
        <v>16.39615556470553</v>
      </c>
      <c r="B2673">
        <f>$F$14+($F$15-$F$14)*(0.297500000000001)</f>
        <v>0</v>
      </c>
    </row>
    <row r="2674" spans="1:2" ht="12.75">
      <c r="A2674">
        <v>16.406098841090998</v>
      </c>
      <c r="B2674">
        <f>$F$14+($F$15-$F$14)*(0.297500000000001)</f>
        <v>0</v>
      </c>
    </row>
    <row r="2675" spans="1:2" ht="12.75">
      <c r="A2675">
        <v>16.406098841090998</v>
      </c>
      <c r="B2675">
        <v>0</v>
      </c>
    </row>
    <row r="2676" spans="1:2" ht="12.75">
      <c r="A2676">
        <v>16.416042117476465</v>
      </c>
      <c r="B2676">
        <v>0</v>
      </c>
    </row>
    <row r="2677" spans="1:2" ht="12.75">
      <c r="A2677">
        <v>16.416042117476465</v>
      </c>
      <c r="B2677">
        <f>$F$14+($F$15-$F$14)*(0.318750000000001)</f>
        <v>0</v>
      </c>
    </row>
    <row r="2678" spans="1:2" ht="12.75">
      <c r="A2678">
        <v>16.425985393861932</v>
      </c>
      <c r="B2678">
        <f>$F$14+($F$15-$F$14)*(0.318750000000001)</f>
        <v>0</v>
      </c>
    </row>
    <row r="2679" spans="1:2" ht="12.75">
      <c r="A2679">
        <v>16.425985393861932</v>
      </c>
      <c r="B2679">
        <v>0</v>
      </c>
    </row>
    <row r="2680" spans="1:2" ht="12.75">
      <c r="A2680">
        <v>16.435928670247396</v>
      </c>
      <c r="B2680">
        <v>0</v>
      </c>
    </row>
    <row r="2681" spans="1:2" ht="12.75">
      <c r="A2681">
        <v>16.435928670247396</v>
      </c>
      <c r="B2681">
        <f>$F$14+($F$15-$F$14)*(0.340000000000001)</f>
        <v>0</v>
      </c>
    </row>
    <row r="2682" spans="1:2" ht="12.75">
      <c r="A2682">
        <v>16.445871946632863</v>
      </c>
      <c r="B2682">
        <f>$F$14+($F$15-$F$14)*(0.340000000000001)</f>
        <v>0</v>
      </c>
    </row>
    <row r="2683" spans="1:2" ht="12.75">
      <c r="A2683">
        <v>16.445871946632863</v>
      </c>
      <c r="B2683">
        <v>0</v>
      </c>
    </row>
    <row r="2684" spans="1:2" ht="12.75">
      <c r="A2684">
        <v>16.45581522301833</v>
      </c>
      <c r="B2684">
        <v>0</v>
      </c>
    </row>
    <row r="2685" spans="1:2" ht="12.75">
      <c r="A2685">
        <v>16.45581522301833</v>
      </c>
      <c r="B2685">
        <f>$F$14+($F$15-$F$14)*(0.361250000000001)</f>
        <v>0</v>
      </c>
    </row>
    <row r="2686" spans="1:2" ht="12.75">
      <c r="A2686">
        <v>16.465758499403798</v>
      </c>
      <c r="B2686">
        <f>$F$14+($F$15-$F$14)*(0.361250000000001)</f>
        <v>0</v>
      </c>
    </row>
    <row r="2687" spans="1:2" ht="12.75">
      <c r="A2687">
        <v>16.465758499403798</v>
      </c>
      <c r="B2687">
        <v>0</v>
      </c>
    </row>
    <row r="2688" spans="1:2" ht="12.75">
      <c r="A2688">
        <v>16.47570177578926</v>
      </c>
      <c r="B2688">
        <v>0</v>
      </c>
    </row>
    <row r="2689" spans="1:2" ht="12.75">
      <c r="A2689">
        <v>16.47570177578926</v>
      </c>
      <c r="B2689">
        <f>$F$14+($F$15-$F$14)*(0.382500000000001)</f>
        <v>0</v>
      </c>
    </row>
    <row r="2690" spans="1:2" ht="12.75">
      <c r="A2690">
        <v>16.48564505217473</v>
      </c>
      <c r="B2690">
        <f>$F$14+($F$15-$F$14)*(0.382500000000001)</f>
        <v>0</v>
      </c>
    </row>
    <row r="2691" spans="1:2" ht="12.75">
      <c r="A2691">
        <v>16.48564505217473</v>
      </c>
      <c r="B2691">
        <v>0</v>
      </c>
    </row>
    <row r="2692" spans="1:2" ht="12.75">
      <c r="A2692">
        <v>16.495588328560196</v>
      </c>
      <c r="B2692">
        <v>0</v>
      </c>
    </row>
    <row r="2693" spans="1:2" ht="12.75">
      <c r="A2693">
        <v>16.495588328560196</v>
      </c>
      <c r="B2693">
        <f>$F$14+($F$15-$F$14)*(0.403750000000001)</f>
        <v>0</v>
      </c>
    </row>
    <row r="2694" spans="1:2" ht="12.75">
      <c r="A2694">
        <v>16.50553160494566</v>
      </c>
      <c r="B2694">
        <f>$F$14+($F$15-$F$14)*(0.403750000000001)</f>
        <v>0</v>
      </c>
    </row>
    <row r="2695" spans="1:2" ht="12.75">
      <c r="A2695">
        <v>16.50553160494566</v>
      </c>
      <c r="B2695">
        <v>0</v>
      </c>
    </row>
    <row r="2696" spans="1:2" ht="12.75">
      <c r="A2696">
        <v>16.515474881331127</v>
      </c>
      <c r="B2696">
        <v>0</v>
      </c>
    </row>
    <row r="2697" spans="1:2" ht="12.75">
      <c r="A2697">
        <v>16.515474881331127</v>
      </c>
      <c r="B2697">
        <f>$F$14+($F$15-$F$14)*(0.425000000000001)</f>
        <v>0</v>
      </c>
    </row>
    <row r="2698" spans="1:2" ht="12.75">
      <c r="A2698">
        <v>16.525418157716594</v>
      </c>
      <c r="B2698">
        <f>$F$14+($F$15-$F$14)*(0.425000000000001)</f>
        <v>0</v>
      </c>
    </row>
    <row r="2699" spans="1:2" ht="12.75">
      <c r="A2699">
        <v>16.525418157716594</v>
      </c>
      <c r="B2699">
        <v>0</v>
      </c>
    </row>
    <row r="2700" spans="1:2" ht="12.75">
      <c r="A2700">
        <v>16.53536143410206</v>
      </c>
      <c r="B2700">
        <v>0</v>
      </c>
    </row>
    <row r="2701" spans="1:2" ht="12.75">
      <c r="A2701">
        <v>16.53536143410206</v>
      </c>
      <c r="B2701">
        <f>$F$14+($F$15-$F$14)*(0.446250000000001)</f>
        <v>0</v>
      </c>
    </row>
    <row r="2702" spans="1:2" ht="12.75">
      <c r="A2702">
        <v>16.545304710487525</v>
      </c>
      <c r="B2702">
        <f>$F$14+($F$15-$F$14)*(0.446250000000001)</f>
        <v>0</v>
      </c>
    </row>
    <row r="2703" spans="1:2" ht="12.75">
      <c r="A2703">
        <v>16.545304710487525</v>
      </c>
      <c r="B2703">
        <v>0</v>
      </c>
    </row>
    <row r="2704" spans="1:2" ht="12.75">
      <c r="A2704">
        <v>16.555247986872992</v>
      </c>
      <c r="B2704">
        <v>0</v>
      </c>
    </row>
    <row r="2705" spans="1:2" ht="12.75">
      <c r="A2705">
        <v>16.555247986872992</v>
      </c>
      <c r="B2705">
        <f>$F$14+($F$15-$F$14)*(0.467500000000001)</f>
        <v>0</v>
      </c>
    </row>
    <row r="2706" spans="1:2" ht="12.75">
      <c r="A2706">
        <v>16.56519126325846</v>
      </c>
      <c r="B2706">
        <f>$F$14+($F$15-$F$14)*(0.467500000000001)</f>
        <v>0</v>
      </c>
    </row>
    <row r="2707" spans="1:2" ht="12.75">
      <c r="A2707">
        <v>16.56519126325846</v>
      </c>
      <c r="B2707">
        <v>0</v>
      </c>
    </row>
    <row r="2708" spans="1:2" ht="12.75">
      <c r="A2708">
        <v>16.575134539643926</v>
      </c>
      <c r="B2708">
        <v>0</v>
      </c>
    </row>
    <row r="2709" spans="1:2" ht="12.75">
      <c r="A2709">
        <v>16.575134539643926</v>
      </c>
      <c r="B2709">
        <f>$F$14+($F$15-$F$14)*(0.488750000000001)</f>
        <v>0</v>
      </c>
    </row>
    <row r="2710" spans="1:2" ht="12.75">
      <c r="A2710">
        <v>16.58507781602939</v>
      </c>
      <c r="B2710">
        <f>$F$14+($F$15-$F$14)*(0.488750000000001)</f>
        <v>0</v>
      </c>
    </row>
    <row r="2711" spans="1:2" ht="12.75">
      <c r="A2711">
        <v>16.58507781602939</v>
      </c>
      <c r="B2711">
        <v>0</v>
      </c>
    </row>
    <row r="2712" spans="1:2" ht="12.75">
      <c r="A2712">
        <v>16.595021092414857</v>
      </c>
      <c r="B2712">
        <v>0</v>
      </c>
    </row>
    <row r="2713" spans="1:2" ht="12.75">
      <c r="A2713">
        <v>16.595021092414857</v>
      </c>
      <c r="B2713">
        <f>$F$14+($F$15-$F$14)*(0.510000000000001)</f>
        <v>0</v>
      </c>
    </row>
    <row r="2714" spans="1:2" ht="12.75">
      <c r="A2714">
        <v>16.604964368800324</v>
      </c>
      <c r="B2714">
        <f>$F$14+($F$15-$F$14)*(0.510000000000001)</f>
        <v>0</v>
      </c>
    </row>
    <row r="2715" spans="1:2" ht="12.75">
      <c r="A2715">
        <v>16.604964368800324</v>
      </c>
      <c r="B2715">
        <v>0</v>
      </c>
    </row>
    <row r="2716" spans="1:2" ht="12.75">
      <c r="A2716">
        <v>16.61490764518579</v>
      </c>
      <c r="B2716">
        <v>0</v>
      </c>
    </row>
    <row r="2717" spans="1:2" ht="12.75">
      <c r="A2717">
        <v>16.61490764518579</v>
      </c>
      <c r="B2717">
        <f>$F$14+($F$15-$F$14)*(0.531250000000001)</f>
        <v>0</v>
      </c>
    </row>
    <row r="2718" spans="1:2" ht="12.75">
      <c r="A2718">
        <v>16.624850921571255</v>
      </c>
      <c r="B2718">
        <f>$F$14+($F$15-$F$14)*(0.531250000000001)</f>
        <v>0</v>
      </c>
    </row>
    <row r="2719" spans="1:2" ht="12.75">
      <c r="A2719">
        <v>16.624850921571255</v>
      </c>
      <c r="B2719">
        <v>0</v>
      </c>
    </row>
    <row r="2720" spans="1:2" ht="12.75">
      <c r="A2720">
        <v>16.634794197956722</v>
      </c>
      <c r="B2720">
        <v>0</v>
      </c>
    </row>
    <row r="2721" spans="1:2" ht="12.75">
      <c r="A2721">
        <v>16.634794197956722</v>
      </c>
      <c r="B2721">
        <f>$F$14+($F$15-$F$14)*(0.552500000000001)</f>
        <v>0</v>
      </c>
    </row>
    <row r="2722" spans="1:2" ht="12.75">
      <c r="A2722">
        <v>16.64473747434219</v>
      </c>
      <c r="B2722">
        <f>$F$14+($F$15-$F$14)*(0.552500000000001)</f>
        <v>0</v>
      </c>
    </row>
    <row r="2723" spans="1:2" ht="12.75">
      <c r="A2723">
        <v>16.64473747434219</v>
      </c>
      <c r="B2723">
        <v>0</v>
      </c>
    </row>
    <row r="2724" spans="1:2" ht="12.75">
      <c r="A2724">
        <v>16.654680750727653</v>
      </c>
      <c r="B2724">
        <v>0</v>
      </c>
    </row>
    <row r="2725" spans="1:2" ht="12.75">
      <c r="A2725">
        <v>16.654680750727653</v>
      </c>
      <c r="B2725">
        <f>$F$14+($F$15-$F$14)*(0.573750000000001)</f>
        <v>0</v>
      </c>
    </row>
    <row r="2726" spans="1:2" ht="12.75">
      <c r="A2726">
        <v>16.66462402711312</v>
      </c>
      <c r="B2726">
        <f>$F$14+($F$15-$F$14)*(0.573750000000001)</f>
        <v>0</v>
      </c>
    </row>
    <row r="2727" spans="1:2" ht="12.75">
      <c r="A2727">
        <v>16.66462402711312</v>
      </c>
      <c r="B2727">
        <v>0</v>
      </c>
    </row>
    <row r="2728" spans="1:2" ht="12.75">
      <c r="A2728">
        <v>16.674567303498588</v>
      </c>
      <c r="B2728">
        <v>0</v>
      </c>
    </row>
    <row r="2729" spans="1:2" ht="12.75">
      <c r="A2729">
        <v>16.674567303498588</v>
      </c>
      <c r="B2729">
        <f>$F$14+($F$15-$F$14)*(0.595000000000001)</f>
        <v>0</v>
      </c>
    </row>
    <row r="2730" spans="1:2" ht="12.75">
      <c r="A2730">
        <v>16.684510579884055</v>
      </c>
      <c r="B2730">
        <f>$F$14+($F$15-$F$14)*(0.595000000000001)</f>
        <v>0</v>
      </c>
    </row>
    <row r="2731" spans="1:2" ht="12.75">
      <c r="A2731">
        <v>16.684510579884055</v>
      </c>
      <c r="B2731">
        <v>0</v>
      </c>
    </row>
    <row r="2732" spans="1:2" ht="12.75">
      <c r="A2732">
        <v>16.69445385626952</v>
      </c>
      <c r="B2732">
        <v>0</v>
      </c>
    </row>
    <row r="2733" spans="1:2" ht="12.75">
      <c r="A2733">
        <v>16.69445385626952</v>
      </c>
      <c r="B2733">
        <f>$F$14+($F$15-$F$14)*(0.616250000000001)</f>
        <v>0</v>
      </c>
    </row>
    <row r="2734" spans="1:2" ht="12.75">
      <c r="A2734">
        <v>16.704397132654986</v>
      </c>
      <c r="B2734">
        <f>$F$14+($F$15-$F$14)*(0.616250000000001)</f>
        <v>0</v>
      </c>
    </row>
    <row r="2735" spans="1:2" ht="12.75">
      <c r="A2735">
        <v>16.704397132654986</v>
      </c>
      <c r="B2735">
        <v>0</v>
      </c>
    </row>
    <row r="2736" spans="1:2" ht="12.75">
      <c r="A2736">
        <v>16.714340409040453</v>
      </c>
      <c r="B2736">
        <v>0</v>
      </c>
    </row>
    <row r="2737" spans="1:2" ht="12.75">
      <c r="A2737">
        <v>16.714340409040453</v>
      </c>
      <c r="B2737">
        <f>$F$14+($F$15-$F$14)*(0.637500000000001)</f>
        <v>0</v>
      </c>
    </row>
    <row r="2738" spans="1:2" ht="12.75">
      <c r="A2738">
        <v>16.72428368542592</v>
      </c>
      <c r="B2738">
        <f>$F$14+($F$15-$F$14)*(0.637500000000001)</f>
        <v>0</v>
      </c>
    </row>
    <row r="2739" spans="1:2" ht="12.75">
      <c r="A2739">
        <v>16.72428368542592</v>
      </c>
      <c r="B2739">
        <v>0</v>
      </c>
    </row>
    <row r="2740" spans="1:2" ht="12.75">
      <c r="A2740">
        <v>16.734226961811384</v>
      </c>
      <c r="B2740">
        <v>0</v>
      </c>
    </row>
    <row r="2741" spans="1:2" ht="12.75">
      <c r="A2741">
        <v>16.734226961811384</v>
      </c>
      <c r="B2741">
        <f>$F$14+($F$15-$F$14)*(0.658750000000001)</f>
        <v>0</v>
      </c>
    </row>
    <row r="2742" spans="1:2" ht="12.75">
      <c r="A2742">
        <v>16.74417023819685</v>
      </c>
      <c r="B2742">
        <f>$F$14+($F$15-$F$14)*(0.658750000000001)</f>
        <v>0</v>
      </c>
    </row>
    <row r="2743" spans="1:2" ht="12.75">
      <c r="A2743">
        <v>16.74417023819685</v>
      </c>
      <c r="B2743">
        <v>0</v>
      </c>
    </row>
    <row r="2744" spans="1:2" ht="12.75">
      <c r="A2744">
        <v>16.75411351458232</v>
      </c>
      <c r="B2744">
        <v>0</v>
      </c>
    </row>
    <row r="2745" spans="1:2" ht="12.75">
      <c r="A2745">
        <v>16.75411351458232</v>
      </c>
      <c r="B2745">
        <f>$F$14+($F$15-$F$14)*(0.680000000000001)</f>
        <v>0</v>
      </c>
    </row>
    <row r="2746" spans="1:2" ht="12.75">
      <c r="A2746">
        <v>16.764056790967782</v>
      </c>
      <c r="B2746">
        <f>$F$14+($F$15-$F$14)*(0.680000000000001)</f>
        <v>0</v>
      </c>
    </row>
    <row r="2747" spans="1:2" ht="12.75">
      <c r="A2747">
        <v>16.764056790967782</v>
      </c>
      <c r="B2747">
        <v>0</v>
      </c>
    </row>
    <row r="2748" spans="1:2" ht="12.75">
      <c r="A2748">
        <v>16.77400006735325</v>
      </c>
      <c r="B2748">
        <v>0</v>
      </c>
    </row>
    <row r="2749" spans="1:2" ht="12.75">
      <c r="A2749">
        <v>16.77400006735325</v>
      </c>
      <c r="B2749">
        <f>$F$14+($F$15-$F$14)*(0.701250000000001)</f>
        <v>0</v>
      </c>
    </row>
    <row r="2750" spans="1:2" ht="12.75">
      <c r="A2750">
        <v>16.783943343738716</v>
      </c>
      <c r="B2750">
        <f>$F$14+($F$15-$F$14)*(0.701250000000001)</f>
        <v>0</v>
      </c>
    </row>
    <row r="2751" spans="1:2" ht="12.75">
      <c r="A2751">
        <v>16.783943343738716</v>
      </c>
      <c r="B2751">
        <v>0</v>
      </c>
    </row>
    <row r="2752" spans="1:2" ht="12.75">
      <c r="A2752">
        <v>16.793886620124184</v>
      </c>
      <c r="B2752">
        <v>0</v>
      </c>
    </row>
    <row r="2753" spans="1:2" ht="12.75">
      <c r="A2753">
        <v>16.793886620124184</v>
      </c>
      <c r="B2753">
        <f>$F$14+($F$15-$F$14)*(0.722500000000001)</f>
        <v>0</v>
      </c>
    </row>
    <row r="2754" spans="1:2" ht="12.75">
      <c r="A2754">
        <v>16.803829896509647</v>
      </c>
      <c r="B2754">
        <f>$F$14+($F$15-$F$14)*(0.722500000000001)</f>
        <v>0</v>
      </c>
    </row>
    <row r="2755" spans="1:2" ht="12.75">
      <c r="A2755">
        <v>16.803829896509647</v>
      </c>
      <c r="B2755">
        <v>0</v>
      </c>
    </row>
    <row r="2756" spans="1:2" ht="12.75">
      <c r="A2756">
        <v>16.813773172895115</v>
      </c>
      <c r="B2756">
        <v>0</v>
      </c>
    </row>
    <row r="2757" spans="1:2" ht="12.75">
      <c r="A2757">
        <v>16.813773172895115</v>
      </c>
      <c r="B2757">
        <f>$F$14+($F$15-$F$14)*(0.743750000000001)</f>
        <v>0</v>
      </c>
    </row>
    <row r="2758" spans="1:2" ht="12.75">
      <c r="A2758">
        <v>16.82371644928058</v>
      </c>
      <c r="B2758">
        <f>$F$14+($F$15-$F$14)*(0.743750000000001)</f>
        <v>0</v>
      </c>
    </row>
    <row r="2759" spans="1:2" ht="12.75">
      <c r="A2759">
        <v>16.82371644928058</v>
      </c>
      <c r="B2759">
        <v>0</v>
      </c>
    </row>
    <row r="2760" spans="1:2" ht="12.75">
      <c r="A2760">
        <v>16.83365972566605</v>
      </c>
      <c r="B2760">
        <v>0</v>
      </c>
    </row>
    <row r="2761" spans="1:2" ht="12.75">
      <c r="A2761">
        <v>16.83365972566605</v>
      </c>
      <c r="B2761">
        <f>$F$14+($F$15-$F$14)*(0.765000000000001)</f>
        <v>0</v>
      </c>
    </row>
    <row r="2762" spans="1:2" ht="12.75">
      <c r="A2762">
        <v>16.843603002051513</v>
      </c>
      <c r="B2762">
        <f>$F$14+($F$15-$F$14)*(0.765000000000001)</f>
        <v>0</v>
      </c>
    </row>
    <row r="2763" spans="1:2" ht="12.75">
      <c r="A2763">
        <v>16.843603002051513</v>
      </c>
      <c r="B2763">
        <v>0</v>
      </c>
    </row>
    <row r="2764" spans="1:2" ht="12.75">
      <c r="A2764">
        <v>16.85354627843698</v>
      </c>
      <c r="B2764">
        <v>0</v>
      </c>
    </row>
    <row r="2765" spans="1:2" ht="12.75">
      <c r="A2765">
        <v>16.85354627843698</v>
      </c>
      <c r="B2765">
        <f>$F$14+($F$15-$F$14)*(0.786250000000002)</f>
        <v>0</v>
      </c>
    </row>
    <row r="2766" spans="1:2" ht="12.75">
      <c r="A2766">
        <v>16.863489554822447</v>
      </c>
      <c r="B2766">
        <f>$F$14+($F$15-$F$14)*(0.786250000000002)</f>
        <v>0</v>
      </c>
    </row>
    <row r="2767" spans="1:2" ht="12.75">
      <c r="A2767">
        <v>16.863489554822447</v>
      </c>
      <c r="B2767">
        <v>0</v>
      </c>
    </row>
    <row r="2768" spans="1:2" ht="12.75">
      <c r="A2768">
        <v>16.873432831207914</v>
      </c>
      <c r="B2768">
        <v>0</v>
      </c>
    </row>
    <row r="2769" spans="1:2" ht="12.75">
      <c r="A2769">
        <v>16.873432831207914</v>
      </c>
      <c r="B2769">
        <f>$F$14+($F$15-$F$14)*(0.807500000000002)</f>
        <v>0</v>
      </c>
    </row>
    <row r="2770" spans="1:2" ht="12.75">
      <c r="A2770">
        <v>16.883376107593378</v>
      </c>
      <c r="B2770">
        <f>$F$14+($F$15-$F$14)*(0.807500000000002)</f>
        <v>0</v>
      </c>
    </row>
    <row r="2771" spans="1:2" ht="12.75">
      <c r="A2771">
        <v>16.883376107593378</v>
      </c>
      <c r="B2771">
        <v>0</v>
      </c>
    </row>
    <row r="2772" spans="1:2" ht="12.75">
      <c r="A2772">
        <v>16.893319383978845</v>
      </c>
      <c r="B2772">
        <v>0</v>
      </c>
    </row>
    <row r="2773" spans="1:2" ht="12.75">
      <c r="A2773">
        <v>16.893319383978845</v>
      </c>
      <c r="B2773">
        <f>$F$14+($F$15-$F$14)*(0.828750000000002)</f>
        <v>0</v>
      </c>
    </row>
    <row r="2774" spans="1:2" ht="12.75">
      <c r="A2774">
        <v>16.903262660364312</v>
      </c>
      <c r="B2774">
        <f>$F$14+($F$15-$F$14)*(0.828750000000002)</f>
        <v>0</v>
      </c>
    </row>
    <row r="2775" spans="1:2" ht="12.75">
      <c r="A2775">
        <v>16.903262660364312</v>
      </c>
      <c r="B2775">
        <v>0</v>
      </c>
    </row>
    <row r="2776" spans="1:2" ht="12.75">
      <c r="A2776">
        <v>16.913205936749776</v>
      </c>
      <c r="B2776">
        <v>0</v>
      </c>
    </row>
    <row r="2777" spans="1:2" ht="12.75">
      <c r="A2777">
        <v>16.913205936749776</v>
      </c>
      <c r="B2777">
        <f>$F$14+($F$15-$F$14)*(0.850000000000002)</f>
        <v>0</v>
      </c>
    </row>
    <row r="2778" spans="1:2" ht="12.75">
      <c r="A2778">
        <v>16.923149213135243</v>
      </c>
      <c r="B2778">
        <f>$F$14+($F$15-$F$14)*(0.850000000000002)</f>
        <v>0</v>
      </c>
    </row>
    <row r="2779" spans="1:2" ht="12.75">
      <c r="A2779">
        <v>16.923149213135243</v>
      </c>
      <c r="B2779">
        <v>0</v>
      </c>
    </row>
    <row r="2780" spans="1:2" ht="12.75">
      <c r="A2780">
        <v>16.93309248952071</v>
      </c>
      <c r="B2780">
        <v>0</v>
      </c>
    </row>
    <row r="2781" spans="1:2" ht="12.75">
      <c r="A2781">
        <v>16.93309248952071</v>
      </c>
      <c r="B2781">
        <f>$F$14+($F$15-$F$14)*(0.871250000000002)</f>
        <v>0</v>
      </c>
    </row>
    <row r="2782" spans="1:2" ht="12.75">
      <c r="A2782">
        <v>16.943035765906178</v>
      </c>
      <c r="B2782">
        <f>$F$14+($F$15-$F$14)*(0.871250000000002)</f>
        <v>0</v>
      </c>
    </row>
    <row r="2783" spans="1:2" ht="12.75">
      <c r="A2783">
        <v>16.943035765906178</v>
      </c>
      <c r="B2783">
        <v>0</v>
      </c>
    </row>
    <row r="2784" spans="1:2" ht="12.75">
      <c r="A2784">
        <v>16.95297904229164</v>
      </c>
      <c r="B2784">
        <v>0</v>
      </c>
    </row>
    <row r="2785" spans="1:2" ht="12.75">
      <c r="A2785">
        <v>16.95297904229164</v>
      </c>
      <c r="B2785">
        <f>$F$14+($F$15-$F$14)*(0.892500000000002)</f>
        <v>0</v>
      </c>
    </row>
    <row r="2786" spans="1:2" ht="12.75">
      <c r="A2786">
        <v>16.96292231867711</v>
      </c>
      <c r="B2786">
        <f>$F$14+($F$15-$F$14)*(0.892500000000002)</f>
        <v>0</v>
      </c>
    </row>
    <row r="2787" spans="1:2" ht="12.75">
      <c r="A2787">
        <v>16.96292231867711</v>
      </c>
      <c r="B2787">
        <v>0</v>
      </c>
    </row>
    <row r="2788" spans="1:2" ht="12.75">
      <c r="A2788">
        <v>16.972865595062576</v>
      </c>
      <c r="B2788">
        <v>0</v>
      </c>
    </row>
    <row r="2789" spans="1:2" ht="12.75">
      <c r="A2789">
        <v>16.972865595062576</v>
      </c>
      <c r="B2789">
        <f>$F$14+($F$15-$F$14)*(0.913750000000002)</f>
        <v>0</v>
      </c>
    </row>
    <row r="2790" spans="1:2" ht="12.75">
      <c r="A2790">
        <v>16.982808871448043</v>
      </c>
      <c r="B2790">
        <f>$F$14+($F$15-$F$14)*(0.913750000000002)</f>
        <v>0</v>
      </c>
    </row>
    <row r="2791" spans="1:2" ht="12.75">
      <c r="A2791">
        <v>16.982808871448043</v>
      </c>
      <c r="B2791">
        <v>0</v>
      </c>
    </row>
    <row r="2792" spans="1:2" ht="12.75">
      <c r="A2792">
        <v>16.992752147833507</v>
      </c>
      <c r="B2792">
        <v>0</v>
      </c>
    </row>
    <row r="2793" spans="1:2" ht="12.75">
      <c r="A2793">
        <v>16.992752147833507</v>
      </c>
      <c r="B2793">
        <f>$F$14+($F$15-$F$14)*(0.935000000000002)</f>
        <v>0</v>
      </c>
    </row>
    <row r="2794" spans="1:2" ht="12.75">
      <c r="A2794">
        <v>17.002695424218974</v>
      </c>
      <c r="B2794">
        <f>$F$14+($F$15-$F$14)*(0.935000000000002)</f>
        <v>0</v>
      </c>
    </row>
    <row r="2795" spans="1:2" ht="12.75">
      <c r="A2795">
        <v>17.002695424218974</v>
      </c>
      <c r="B2795">
        <v>0</v>
      </c>
    </row>
    <row r="2796" spans="1:2" ht="12.75">
      <c r="A2796">
        <v>17.01263870060444</v>
      </c>
      <c r="B2796">
        <v>0</v>
      </c>
    </row>
    <row r="2797" spans="1:2" ht="12.75">
      <c r="A2797">
        <v>17.01263870060444</v>
      </c>
      <c r="B2797">
        <f>$F$14+($F$15-$F$14)*(0.956250000000002)</f>
        <v>0</v>
      </c>
    </row>
    <row r="2798" spans="1:2" ht="12.75">
      <c r="A2798">
        <v>17.022581976989905</v>
      </c>
      <c r="B2798">
        <f>$F$14+($F$15-$F$14)*(0.956250000000002)</f>
        <v>0</v>
      </c>
    </row>
    <row r="2799" spans="1:2" ht="12.75">
      <c r="A2799">
        <v>17.022581976989905</v>
      </c>
      <c r="B2799">
        <v>0</v>
      </c>
    </row>
    <row r="2800" spans="1:2" ht="12.75">
      <c r="A2800">
        <v>17.032525253375372</v>
      </c>
      <c r="B2800">
        <v>0</v>
      </c>
    </row>
    <row r="2801" spans="1:2" ht="12.75">
      <c r="A2801">
        <v>17.032525253375372</v>
      </c>
      <c r="B2801">
        <f>$F$14+($F$15-$F$14)*(0.977500000000002)</f>
        <v>0</v>
      </c>
    </row>
    <row r="2802" spans="1:2" ht="12.75">
      <c r="A2802">
        <v>17.04246852976084</v>
      </c>
      <c r="B2802">
        <f>$F$14+($F$15-$F$14)*(0.977500000000002)</f>
        <v>0</v>
      </c>
    </row>
    <row r="2803" spans="1:2" ht="12.75">
      <c r="A2803">
        <v>17.04246852976084</v>
      </c>
      <c r="B2803">
        <v>0</v>
      </c>
    </row>
    <row r="2804" spans="1:2" ht="12.75">
      <c r="A2804">
        <v>17.053581603368123</v>
      </c>
      <c r="B2804">
        <v>0</v>
      </c>
    </row>
    <row r="2805" spans="1:2" ht="12.75">
      <c r="A2805">
        <v>17.053581603368123</v>
      </c>
      <c r="B2805">
        <f>$F$15</f>
        <v>0</v>
      </c>
    </row>
    <row r="2806" spans="1:2" ht="12.75">
      <c r="A2806">
        <v>17.053581603368123</v>
      </c>
      <c r="B2806">
        <f>$F$15</f>
        <v>0</v>
      </c>
    </row>
    <row r="2807" spans="1:2" ht="12.75">
      <c r="A2807">
        <v>17.053581603368123</v>
      </c>
      <c r="B2807">
        <v>0</v>
      </c>
    </row>
    <row r="2808" spans="1:2" ht="12.75">
      <c r="A2808">
        <v>17.053581603368123</v>
      </c>
      <c r="B2808">
        <v>0</v>
      </c>
    </row>
    <row r="2809" spans="1:2" ht="12.75">
      <c r="A2809">
        <v>17.053581603368123</v>
      </c>
      <c r="B2809">
        <f>$F$15+($F$16-$F$15)*(0)</f>
        <v>0</v>
      </c>
    </row>
    <row r="2810" spans="1:2" ht="12.75">
      <c r="A2810">
        <v>17.06352487975359</v>
      </c>
      <c r="B2810">
        <f>$F$15+($F$16-$F$15)*(0)</f>
        <v>0</v>
      </c>
    </row>
    <row r="2811" spans="1:2" ht="12.75">
      <c r="A2811">
        <v>17.06352487975359</v>
      </c>
      <c r="B2811">
        <v>0</v>
      </c>
    </row>
    <row r="2812" spans="1:2" ht="12.75">
      <c r="A2812">
        <v>17.073468156139054</v>
      </c>
      <c r="B2812">
        <v>0</v>
      </c>
    </row>
    <row r="2813" spans="1:2" ht="12.75">
      <c r="A2813">
        <v>17.073468156139054</v>
      </c>
      <c r="B2813">
        <f>$F$15+($F$16-$F$15)*(0.02125)</f>
        <v>0</v>
      </c>
    </row>
    <row r="2814" spans="1:2" ht="12.75">
      <c r="A2814">
        <v>17.08341143252452</v>
      </c>
      <c r="B2814">
        <f>$F$15+($F$16-$F$15)*(0.02125)</f>
        <v>0</v>
      </c>
    </row>
    <row r="2815" spans="1:2" ht="12.75">
      <c r="A2815">
        <v>17.08341143252452</v>
      </c>
      <c r="B2815">
        <v>0</v>
      </c>
    </row>
    <row r="2816" spans="1:2" ht="12.75">
      <c r="A2816">
        <v>17.093354708909988</v>
      </c>
      <c r="B2816">
        <v>0</v>
      </c>
    </row>
    <row r="2817" spans="1:2" ht="12.75">
      <c r="A2817">
        <v>17.093354708909988</v>
      </c>
      <c r="B2817">
        <f>$F$15+($F$16-$F$15)*(0.0425000000000001)</f>
        <v>0</v>
      </c>
    </row>
    <row r="2818" spans="1:2" ht="12.75">
      <c r="A2818">
        <v>17.103297985295455</v>
      </c>
      <c r="B2818">
        <f>$F$15+($F$16-$F$15)*(0.0425000000000001)</f>
        <v>0</v>
      </c>
    </row>
    <row r="2819" spans="1:2" ht="12.75">
      <c r="A2819">
        <v>17.103297985295455</v>
      </c>
      <c r="B2819">
        <v>0</v>
      </c>
    </row>
    <row r="2820" spans="1:2" ht="12.75">
      <c r="A2820">
        <v>17.11324126168092</v>
      </c>
      <c r="B2820">
        <v>0</v>
      </c>
    </row>
    <row r="2821" spans="1:2" ht="12.75">
      <c r="A2821">
        <v>17.11324126168092</v>
      </c>
      <c r="B2821">
        <f>$F$15+($F$16-$F$15)*(0.0637500000000001)</f>
        <v>0</v>
      </c>
    </row>
    <row r="2822" spans="1:2" ht="12.75">
      <c r="A2822">
        <v>17.123184538066386</v>
      </c>
      <c r="B2822">
        <f>$F$15+($F$16-$F$15)*(0.0637500000000001)</f>
        <v>0</v>
      </c>
    </row>
    <row r="2823" spans="1:2" ht="12.75">
      <c r="A2823">
        <v>17.123184538066386</v>
      </c>
      <c r="B2823">
        <v>0</v>
      </c>
    </row>
    <row r="2824" spans="1:2" ht="12.75">
      <c r="A2824">
        <v>17.133127814451854</v>
      </c>
      <c r="B2824">
        <v>0</v>
      </c>
    </row>
    <row r="2825" spans="1:2" ht="12.75">
      <c r="A2825">
        <v>17.133127814451854</v>
      </c>
      <c r="B2825">
        <f>$F$15+($F$16-$F$15)*(0.0850000000000002)</f>
        <v>0</v>
      </c>
    </row>
    <row r="2826" spans="1:2" ht="12.75">
      <c r="A2826">
        <v>17.14307109083732</v>
      </c>
      <c r="B2826">
        <f>$F$15+($F$16-$F$15)*(0.0850000000000002)</f>
        <v>0</v>
      </c>
    </row>
    <row r="2827" spans="1:2" ht="12.75">
      <c r="A2827">
        <v>17.14307109083732</v>
      </c>
      <c r="B2827">
        <v>0</v>
      </c>
    </row>
    <row r="2828" spans="1:2" ht="12.75">
      <c r="A2828">
        <v>17.153014367222784</v>
      </c>
      <c r="B2828">
        <v>0</v>
      </c>
    </row>
    <row r="2829" spans="1:2" ht="12.75">
      <c r="A2829">
        <v>17.153014367222784</v>
      </c>
      <c r="B2829">
        <f>$F$15+($F$16-$F$15)*(0.10625)</f>
        <v>0</v>
      </c>
    </row>
    <row r="2830" spans="1:2" ht="12.75">
      <c r="A2830">
        <v>17.16295764360825</v>
      </c>
      <c r="B2830">
        <f>$F$15+($F$16-$F$15)*(0.10625)</f>
        <v>0</v>
      </c>
    </row>
    <row r="2831" spans="1:2" ht="12.75">
      <c r="A2831">
        <v>17.16295764360825</v>
      </c>
      <c r="B2831">
        <v>0</v>
      </c>
    </row>
    <row r="2832" spans="1:2" ht="12.75">
      <c r="A2832">
        <v>17.17290091999372</v>
      </c>
      <c r="B2832">
        <v>0</v>
      </c>
    </row>
    <row r="2833" spans="1:2" ht="12.75">
      <c r="A2833">
        <v>17.17290091999372</v>
      </c>
      <c r="B2833">
        <f>$F$15+($F$16-$F$15)*(0.1275)</f>
        <v>0</v>
      </c>
    </row>
    <row r="2834" spans="1:2" ht="12.75">
      <c r="A2834">
        <v>17.182844196379186</v>
      </c>
      <c r="B2834">
        <f>$F$15+($F$16-$F$15)*(0.1275)</f>
        <v>0</v>
      </c>
    </row>
    <row r="2835" spans="1:2" ht="12.75">
      <c r="A2835">
        <v>17.182844196379186</v>
      </c>
      <c r="B2835">
        <v>0</v>
      </c>
    </row>
    <row r="2836" spans="1:2" ht="12.75">
      <c r="A2836">
        <v>17.19278747276465</v>
      </c>
      <c r="B2836">
        <v>0</v>
      </c>
    </row>
    <row r="2837" spans="1:2" ht="12.75">
      <c r="A2837">
        <v>17.19278747276465</v>
      </c>
      <c r="B2837">
        <f>$F$15+($F$16-$F$15)*(0.14875)</f>
        <v>0</v>
      </c>
    </row>
    <row r="2838" spans="1:2" ht="12.75">
      <c r="A2838">
        <v>17.202730749150117</v>
      </c>
      <c r="B2838">
        <f>$F$15+($F$16-$F$15)*(0.14875)</f>
        <v>0</v>
      </c>
    </row>
    <row r="2839" spans="1:2" ht="12.75">
      <c r="A2839">
        <v>17.202730749150117</v>
      </c>
      <c r="B2839">
        <v>0</v>
      </c>
    </row>
    <row r="2840" spans="1:2" ht="12.75">
      <c r="A2840">
        <v>17.212674025535584</v>
      </c>
      <c r="B2840">
        <v>0</v>
      </c>
    </row>
    <row r="2841" spans="1:2" ht="12.75">
      <c r="A2841">
        <v>17.212674025535584</v>
      </c>
      <c r="B2841">
        <f>$F$15+($F$16-$F$15)*(0.17)</f>
        <v>0</v>
      </c>
    </row>
    <row r="2842" spans="1:2" ht="12.75">
      <c r="A2842">
        <v>17.222617301921048</v>
      </c>
      <c r="B2842">
        <f>$F$15+($F$16-$F$15)*(0.17)</f>
        <v>0</v>
      </c>
    </row>
    <row r="2843" spans="1:2" ht="12.75">
      <c r="A2843">
        <v>17.222617301921048</v>
      </c>
      <c r="B2843">
        <v>0</v>
      </c>
    </row>
    <row r="2844" spans="1:2" ht="12.75">
      <c r="A2844">
        <v>17.232560578306515</v>
      </c>
      <c r="B2844">
        <v>0</v>
      </c>
    </row>
    <row r="2845" spans="1:2" ht="12.75">
      <c r="A2845">
        <v>17.232560578306515</v>
      </c>
      <c r="B2845">
        <f>$F$15+($F$16-$F$15)*(0.19125)</f>
        <v>0</v>
      </c>
    </row>
    <row r="2846" spans="1:2" ht="12.75">
      <c r="A2846">
        <v>17.242503854691982</v>
      </c>
      <c r="B2846">
        <f>$F$15+($F$16-$F$15)*(0.19125)</f>
        <v>0</v>
      </c>
    </row>
    <row r="2847" spans="1:2" ht="12.75">
      <c r="A2847">
        <v>17.242503854691982</v>
      </c>
      <c r="B2847">
        <v>0</v>
      </c>
    </row>
    <row r="2848" spans="1:2" ht="12.75">
      <c r="A2848">
        <v>17.25244713107745</v>
      </c>
      <c r="B2848">
        <v>0</v>
      </c>
    </row>
    <row r="2849" spans="1:2" ht="12.75">
      <c r="A2849">
        <v>17.25244713107745</v>
      </c>
      <c r="B2849">
        <f>$F$15+($F$16-$F$15)*(0.2125)</f>
        <v>0</v>
      </c>
    </row>
    <row r="2850" spans="1:2" ht="12.75">
      <c r="A2850">
        <v>17.262390407462913</v>
      </c>
      <c r="B2850">
        <f>$F$15+($F$16-$F$15)*(0.2125)</f>
        <v>0</v>
      </c>
    </row>
    <row r="2851" spans="1:2" ht="12.75">
      <c r="A2851">
        <v>17.262390407462913</v>
      </c>
      <c r="B2851">
        <v>0</v>
      </c>
    </row>
    <row r="2852" spans="1:2" ht="12.75">
      <c r="A2852">
        <v>17.27233368384838</v>
      </c>
      <c r="B2852">
        <v>0</v>
      </c>
    </row>
    <row r="2853" spans="1:2" ht="12.75">
      <c r="A2853">
        <v>17.27233368384838</v>
      </c>
      <c r="B2853">
        <f>$F$15+($F$16-$F$15)*(0.23375)</f>
        <v>0</v>
      </c>
    </row>
    <row r="2854" spans="1:2" ht="12.75">
      <c r="A2854">
        <v>17.282276960233848</v>
      </c>
      <c r="B2854">
        <f>$F$15+($F$16-$F$15)*(0.23375)</f>
        <v>0</v>
      </c>
    </row>
    <row r="2855" spans="1:2" ht="12.75">
      <c r="A2855">
        <v>17.282276960233848</v>
      </c>
      <c r="B2855">
        <v>0</v>
      </c>
    </row>
    <row r="2856" spans="1:2" ht="12.75">
      <c r="A2856">
        <v>17.292220236619315</v>
      </c>
      <c r="B2856">
        <v>0</v>
      </c>
    </row>
    <row r="2857" spans="1:2" ht="12.75">
      <c r="A2857">
        <v>17.292220236619315</v>
      </c>
      <c r="B2857">
        <f>$F$15+($F$16-$F$15)*(0.255000000000001)</f>
        <v>0</v>
      </c>
    </row>
    <row r="2858" spans="1:2" ht="12.75">
      <c r="A2858">
        <v>17.30216351300478</v>
      </c>
      <c r="B2858">
        <f>$F$15+($F$16-$F$15)*(0.255000000000001)</f>
        <v>0</v>
      </c>
    </row>
    <row r="2859" spans="1:2" ht="12.75">
      <c r="A2859">
        <v>17.30216351300478</v>
      </c>
      <c r="B2859">
        <v>0</v>
      </c>
    </row>
    <row r="2860" spans="1:2" ht="12.75">
      <c r="A2860">
        <v>17.312106789390246</v>
      </c>
      <c r="B2860">
        <v>0</v>
      </c>
    </row>
    <row r="2861" spans="1:2" ht="12.75">
      <c r="A2861">
        <v>17.312106789390246</v>
      </c>
      <c r="B2861">
        <f>$F$15+($F$16-$F$15)*(0.276250000000001)</f>
        <v>0</v>
      </c>
    </row>
    <row r="2862" spans="1:2" ht="12.75">
      <c r="A2862">
        <v>17.322050065775713</v>
      </c>
      <c r="B2862">
        <f>$F$15+($F$16-$F$15)*(0.276250000000001)</f>
        <v>0</v>
      </c>
    </row>
    <row r="2863" spans="1:2" ht="12.75">
      <c r="A2863">
        <v>17.322050065775713</v>
      </c>
      <c r="B2863">
        <v>0</v>
      </c>
    </row>
    <row r="2864" spans="1:2" ht="12.75">
      <c r="A2864">
        <v>17.331993342161176</v>
      </c>
      <c r="B2864">
        <v>0</v>
      </c>
    </row>
    <row r="2865" spans="1:2" ht="12.75">
      <c r="A2865">
        <v>17.331993342161176</v>
      </c>
      <c r="B2865">
        <f>$F$15+($F$16-$F$15)*(0.297500000000001)</f>
        <v>0</v>
      </c>
    </row>
    <row r="2866" spans="1:2" ht="12.75">
      <c r="A2866">
        <v>17.341936618546644</v>
      </c>
      <c r="B2866">
        <f>$F$15+($F$16-$F$15)*(0.297500000000001)</f>
        <v>0</v>
      </c>
    </row>
    <row r="2867" spans="1:2" ht="12.75">
      <c r="A2867">
        <v>17.341936618546644</v>
      </c>
      <c r="B2867">
        <v>0</v>
      </c>
    </row>
    <row r="2868" spans="1:2" ht="12.75">
      <c r="A2868">
        <v>17.35187989493211</v>
      </c>
      <c r="B2868">
        <v>0</v>
      </c>
    </row>
    <row r="2869" spans="1:2" ht="12.75">
      <c r="A2869">
        <v>17.35187989493211</v>
      </c>
      <c r="B2869">
        <f>$F$15+($F$16-$F$15)*(0.318750000000001)</f>
        <v>0</v>
      </c>
    </row>
    <row r="2870" spans="1:2" ht="12.75">
      <c r="A2870">
        <v>17.361823171317578</v>
      </c>
      <c r="B2870">
        <f>$F$15+($F$16-$F$15)*(0.318750000000001)</f>
        <v>0</v>
      </c>
    </row>
    <row r="2871" spans="1:2" ht="12.75">
      <c r="A2871">
        <v>17.361823171317578</v>
      </c>
      <c r="B2871">
        <v>0</v>
      </c>
    </row>
    <row r="2872" spans="1:2" ht="12.75">
      <c r="A2872">
        <v>17.371766447703042</v>
      </c>
      <c r="B2872">
        <v>0</v>
      </c>
    </row>
    <row r="2873" spans="1:2" ht="12.75">
      <c r="A2873">
        <v>17.371766447703042</v>
      </c>
      <c r="B2873">
        <f>$F$15+($F$16-$F$15)*(0.340000000000001)</f>
        <v>0</v>
      </c>
    </row>
    <row r="2874" spans="1:2" ht="12.75">
      <c r="A2874">
        <v>17.38170972408851</v>
      </c>
      <c r="B2874">
        <f>$F$15+($F$16-$F$15)*(0.340000000000001)</f>
        <v>0</v>
      </c>
    </row>
    <row r="2875" spans="1:2" ht="12.75">
      <c r="A2875">
        <v>17.38170972408851</v>
      </c>
      <c r="B2875">
        <v>0</v>
      </c>
    </row>
    <row r="2876" spans="1:2" ht="12.75">
      <c r="A2876">
        <v>17.391653000473976</v>
      </c>
      <c r="B2876">
        <v>0</v>
      </c>
    </row>
    <row r="2877" spans="1:2" ht="12.75">
      <c r="A2877">
        <v>17.391653000473976</v>
      </c>
      <c r="B2877">
        <f>$F$15+($F$16-$F$15)*(0.361250000000001)</f>
        <v>0</v>
      </c>
    </row>
    <row r="2878" spans="1:2" ht="12.75">
      <c r="A2878">
        <v>17.401596276859443</v>
      </c>
      <c r="B2878">
        <f>$F$15+($F$16-$F$15)*(0.361250000000001)</f>
        <v>0</v>
      </c>
    </row>
    <row r="2879" spans="1:2" ht="12.75">
      <c r="A2879">
        <v>17.401596276859443</v>
      </c>
      <c r="B2879">
        <v>0</v>
      </c>
    </row>
    <row r="2880" spans="1:2" ht="12.75">
      <c r="A2880">
        <v>17.411539553244907</v>
      </c>
      <c r="B2880">
        <v>0</v>
      </c>
    </row>
    <row r="2881" spans="1:2" ht="12.75">
      <c r="A2881">
        <v>17.411539553244907</v>
      </c>
      <c r="B2881">
        <f>$F$15+($F$16-$F$15)*(0.382500000000001)</f>
        <v>0</v>
      </c>
    </row>
    <row r="2882" spans="1:2" ht="12.75">
      <c r="A2882">
        <v>17.421482829630374</v>
      </c>
      <c r="B2882">
        <f>$F$15+($F$16-$F$15)*(0.382500000000001)</f>
        <v>0</v>
      </c>
    </row>
    <row r="2883" spans="1:2" ht="12.75">
      <c r="A2883">
        <v>17.421482829630374</v>
      </c>
      <c r="B2883">
        <v>0</v>
      </c>
    </row>
    <row r="2884" spans="1:2" ht="12.75">
      <c r="A2884">
        <v>17.43142610601584</v>
      </c>
      <c r="B2884">
        <v>0</v>
      </c>
    </row>
    <row r="2885" spans="1:2" ht="12.75">
      <c r="A2885">
        <v>17.43142610601584</v>
      </c>
      <c r="B2885">
        <f>$F$15+($F$16-$F$15)*(0.403750000000001)</f>
        <v>0</v>
      </c>
    </row>
    <row r="2886" spans="1:2" ht="12.75">
      <c r="A2886">
        <v>17.441369382401305</v>
      </c>
      <c r="B2886">
        <f>$F$15+($F$16-$F$15)*(0.403750000000001)</f>
        <v>0</v>
      </c>
    </row>
    <row r="2887" spans="1:2" ht="12.75">
      <c r="A2887">
        <v>17.441369382401305</v>
      </c>
      <c r="B2887">
        <v>0</v>
      </c>
    </row>
    <row r="2888" spans="1:2" ht="12.75">
      <c r="A2888">
        <v>17.451312658786772</v>
      </c>
      <c r="B2888">
        <v>0</v>
      </c>
    </row>
    <row r="2889" spans="1:2" ht="12.75">
      <c r="A2889">
        <v>17.451312658786772</v>
      </c>
      <c r="B2889">
        <f>$F$15+($F$16-$F$15)*(0.425000000000001)</f>
        <v>0</v>
      </c>
    </row>
    <row r="2890" spans="1:2" ht="12.75">
      <c r="A2890">
        <v>17.46125593517224</v>
      </c>
      <c r="B2890">
        <f>$F$15+($F$16-$F$15)*(0.425000000000001)</f>
        <v>0</v>
      </c>
    </row>
    <row r="2891" spans="1:2" ht="12.75">
      <c r="A2891">
        <v>17.46125593517224</v>
      </c>
      <c r="B2891">
        <v>0</v>
      </c>
    </row>
    <row r="2892" spans="1:2" ht="12.75">
      <c r="A2892">
        <v>17.471199211557707</v>
      </c>
      <c r="B2892">
        <v>0</v>
      </c>
    </row>
    <row r="2893" spans="1:2" ht="12.75">
      <c r="A2893">
        <v>17.471199211557707</v>
      </c>
      <c r="B2893">
        <f>$F$15+($F$16-$F$15)*(0.446250000000001)</f>
        <v>0</v>
      </c>
    </row>
    <row r="2894" spans="1:2" ht="12.75">
      <c r="A2894">
        <v>17.48114248794317</v>
      </c>
      <c r="B2894">
        <f>$F$15+($F$16-$F$15)*(0.446250000000001)</f>
        <v>0</v>
      </c>
    </row>
    <row r="2895" spans="1:2" ht="12.75">
      <c r="A2895">
        <v>17.48114248794317</v>
      </c>
      <c r="B2895">
        <v>0</v>
      </c>
    </row>
    <row r="2896" spans="1:2" ht="12.75">
      <c r="A2896">
        <v>17.491085764328638</v>
      </c>
      <c r="B2896">
        <v>0</v>
      </c>
    </row>
    <row r="2897" spans="1:2" ht="12.75">
      <c r="A2897">
        <v>17.491085764328638</v>
      </c>
      <c r="B2897">
        <f>$F$15+($F$16-$F$15)*(0.467500000000001)</f>
        <v>0</v>
      </c>
    </row>
    <row r="2898" spans="1:2" ht="12.75">
      <c r="A2898">
        <v>17.501029040714105</v>
      </c>
      <c r="B2898">
        <f>$F$15+($F$16-$F$15)*(0.467500000000001)</f>
        <v>0</v>
      </c>
    </row>
    <row r="2899" spans="1:2" ht="12.75">
      <c r="A2899">
        <v>17.501029040714105</v>
      </c>
      <c r="B2899">
        <v>0</v>
      </c>
    </row>
    <row r="2900" spans="1:2" ht="12.75">
      <c r="A2900">
        <v>17.510972317099572</v>
      </c>
      <c r="B2900">
        <v>0</v>
      </c>
    </row>
    <row r="2901" spans="1:2" ht="12.75">
      <c r="A2901">
        <v>17.510972317099572</v>
      </c>
      <c r="B2901">
        <f>$F$15+($F$16-$F$15)*(0.488750000000001)</f>
        <v>0</v>
      </c>
    </row>
    <row r="2902" spans="1:2" ht="12.75">
      <c r="A2902">
        <v>17.520915593485036</v>
      </c>
      <c r="B2902">
        <f>$F$15+($F$16-$F$15)*(0.488750000000001)</f>
        <v>0</v>
      </c>
    </row>
    <row r="2903" spans="1:2" ht="12.75">
      <c r="A2903">
        <v>17.520915593485036</v>
      </c>
      <c r="B2903">
        <v>0</v>
      </c>
    </row>
    <row r="2904" spans="1:2" ht="12.75">
      <c r="A2904">
        <v>17.530858869870503</v>
      </c>
      <c r="B2904">
        <v>0</v>
      </c>
    </row>
    <row r="2905" spans="1:2" ht="12.75">
      <c r="A2905">
        <v>17.530858869870503</v>
      </c>
      <c r="B2905">
        <f>$F$15+($F$16-$F$15)*(0.510000000000001)</f>
        <v>0</v>
      </c>
    </row>
    <row r="2906" spans="1:2" ht="12.75">
      <c r="A2906">
        <v>17.54080214625597</v>
      </c>
      <c r="B2906">
        <f>$F$15+($F$16-$F$15)*(0.510000000000001)</f>
        <v>0</v>
      </c>
    </row>
    <row r="2907" spans="1:2" ht="12.75">
      <c r="A2907">
        <v>17.54080214625597</v>
      </c>
      <c r="B2907">
        <v>0</v>
      </c>
    </row>
    <row r="2908" spans="1:2" ht="12.75">
      <c r="A2908">
        <v>17.550745422641437</v>
      </c>
      <c r="B2908">
        <v>0</v>
      </c>
    </row>
    <row r="2909" spans="1:2" ht="12.75">
      <c r="A2909">
        <v>17.550745422641437</v>
      </c>
      <c r="B2909">
        <f>$F$15+($F$16-$F$15)*(0.531250000000001)</f>
        <v>0</v>
      </c>
    </row>
    <row r="2910" spans="1:2" ht="12.75">
      <c r="A2910">
        <v>17.5606886990269</v>
      </c>
      <c r="B2910">
        <f>$F$15+($F$16-$F$15)*(0.531250000000001)</f>
        <v>0</v>
      </c>
    </row>
    <row r="2911" spans="1:2" ht="12.75">
      <c r="A2911">
        <v>17.5606886990269</v>
      </c>
      <c r="B2911">
        <v>0</v>
      </c>
    </row>
    <row r="2912" spans="1:2" ht="12.75">
      <c r="A2912">
        <v>17.57063197541237</v>
      </c>
      <c r="B2912">
        <v>0</v>
      </c>
    </row>
    <row r="2913" spans="1:2" ht="12.75">
      <c r="A2913">
        <v>17.57063197541237</v>
      </c>
      <c r="B2913">
        <f>$F$15+($F$16-$F$15)*(0.552500000000001)</f>
        <v>0</v>
      </c>
    </row>
    <row r="2914" spans="1:2" ht="12.75">
      <c r="A2914">
        <v>17.580575251797836</v>
      </c>
      <c r="B2914">
        <f>$F$15+($F$16-$F$15)*(0.552500000000001)</f>
        <v>0</v>
      </c>
    </row>
    <row r="2915" spans="1:2" ht="12.75">
      <c r="A2915">
        <v>17.580575251797836</v>
      </c>
      <c r="B2915">
        <v>0</v>
      </c>
    </row>
    <row r="2916" spans="1:2" ht="12.75">
      <c r="A2916">
        <v>17.5905185281833</v>
      </c>
      <c r="B2916">
        <v>0</v>
      </c>
    </row>
    <row r="2917" spans="1:2" ht="12.75">
      <c r="A2917">
        <v>17.5905185281833</v>
      </c>
      <c r="B2917">
        <f>$F$15+($F$16-$F$15)*(0.573750000000001)</f>
        <v>0</v>
      </c>
    </row>
    <row r="2918" spans="1:2" ht="12.75">
      <c r="A2918">
        <v>17.600461804568766</v>
      </c>
      <c r="B2918">
        <f>$F$15+($F$16-$F$15)*(0.573750000000001)</f>
        <v>0</v>
      </c>
    </row>
    <row r="2919" spans="1:2" ht="12.75">
      <c r="A2919">
        <v>17.600461804568766</v>
      </c>
      <c r="B2919">
        <v>0</v>
      </c>
    </row>
    <row r="2920" spans="1:2" ht="12.75">
      <c r="A2920">
        <v>17.610405080954234</v>
      </c>
      <c r="B2920">
        <v>0</v>
      </c>
    </row>
    <row r="2921" spans="1:2" ht="12.75">
      <c r="A2921">
        <v>17.610405080954234</v>
      </c>
      <c r="B2921">
        <f>$F$15+($F$16-$F$15)*(0.595000000000001)</f>
        <v>0</v>
      </c>
    </row>
    <row r="2922" spans="1:2" ht="12.75">
      <c r="A2922">
        <v>17.6203483573397</v>
      </c>
      <c r="B2922">
        <f>$F$15+($F$16-$F$15)*(0.595000000000001)</f>
        <v>0</v>
      </c>
    </row>
    <row r="2923" spans="1:2" ht="12.75">
      <c r="A2923">
        <v>17.6203483573397</v>
      </c>
      <c r="B2923">
        <v>0</v>
      </c>
    </row>
    <row r="2924" spans="1:2" ht="12.75">
      <c r="A2924">
        <v>17.630291633725165</v>
      </c>
      <c r="B2924">
        <v>0</v>
      </c>
    </row>
    <row r="2925" spans="1:2" ht="12.75">
      <c r="A2925">
        <v>17.630291633725165</v>
      </c>
      <c r="B2925">
        <f>$F$15+($F$16-$F$15)*(0.616250000000001)</f>
        <v>0</v>
      </c>
    </row>
    <row r="2926" spans="1:2" ht="12.75">
      <c r="A2926">
        <v>17.64023491011063</v>
      </c>
      <c r="B2926">
        <f>$F$15+($F$16-$F$15)*(0.616250000000001)</f>
        <v>0</v>
      </c>
    </row>
    <row r="2927" spans="1:2" ht="12.75">
      <c r="A2927">
        <v>17.64023491011063</v>
      </c>
      <c r="B2927">
        <v>0</v>
      </c>
    </row>
    <row r="2928" spans="1:2" ht="12.75">
      <c r="A2928">
        <v>17.6501781864961</v>
      </c>
      <c r="B2928">
        <v>0</v>
      </c>
    </row>
    <row r="2929" spans="1:2" ht="12.75">
      <c r="A2929">
        <v>17.6501781864961</v>
      </c>
      <c r="B2929">
        <f>$F$15+($F$16-$F$15)*(0.637500000000001)</f>
        <v>0</v>
      </c>
    </row>
    <row r="2930" spans="1:2" ht="12.75">
      <c r="A2930">
        <v>17.660121462881566</v>
      </c>
      <c r="B2930">
        <f>$F$15+($F$16-$F$15)*(0.637500000000001)</f>
        <v>0</v>
      </c>
    </row>
    <row r="2931" spans="1:2" ht="12.75">
      <c r="A2931">
        <v>17.660121462881566</v>
      </c>
      <c r="B2931">
        <v>0</v>
      </c>
    </row>
    <row r="2932" spans="1:2" ht="12.75">
      <c r="A2932">
        <v>17.67006473926703</v>
      </c>
      <c r="B2932">
        <v>0</v>
      </c>
    </row>
    <row r="2933" spans="1:2" ht="12.75">
      <c r="A2933">
        <v>17.67006473926703</v>
      </c>
      <c r="B2933">
        <f>$F$15+($F$16-$F$15)*(0.658750000000001)</f>
        <v>0</v>
      </c>
    </row>
    <row r="2934" spans="1:2" ht="12.75">
      <c r="A2934">
        <v>17.680008015652497</v>
      </c>
      <c r="B2934">
        <f>$F$15+($F$16-$F$15)*(0.658750000000001)</f>
        <v>0</v>
      </c>
    </row>
    <row r="2935" spans="1:2" ht="12.75">
      <c r="A2935">
        <v>17.680008015652497</v>
      </c>
      <c r="B2935">
        <v>0</v>
      </c>
    </row>
    <row r="2936" spans="1:2" ht="12.75">
      <c r="A2936">
        <v>17.689951292037964</v>
      </c>
      <c r="B2936">
        <v>0</v>
      </c>
    </row>
    <row r="2937" spans="1:2" ht="12.75">
      <c r="A2937">
        <v>17.689951292037964</v>
      </c>
      <c r="B2937">
        <f>$F$15+($F$16-$F$15)*(0.680000000000001)</f>
        <v>0</v>
      </c>
    </row>
    <row r="2938" spans="1:2" ht="12.75">
      <c r="A2938">
        <v>17.699894568423428</v>
      </c>
      <c r="B2938">
        <f>$F$15+($F$16-$F$15)*(0.680000000000001)</f>
        <v>0</v>
      </c>
    </row>
    <row r="2939" spans="1:2" ht="12.75">
      <c r="A2939">
        <v>17.699894568423428</v>
      </c>
      <c r="B2939">
        <v>0</v>
      </c>
    </row>
    <row r="2940" spans="1:2" ht="12.75">
      <c r="A2940">
        <v>17.709837844808895</v>
      </c>
      <c r="B2940">
        <v>0</v>
      </c>
    </row>
    <row r="2941" spans="1:2" ht="12.75">
      <c r="A2941">
        <v>17.709837844808895</v>
      </c>
      <c r="B2941">
        <f>$F$15+($F$16-$F$15)*(0.701250000000001)</f>
        <v>0</v>
      </c>
    </row>
    <row r="2942" spans="1:2" ht="12.75">
      <c r="A2942">
        <v>17.719781121194362</v>
      </c>
      <c r="B2942">
        <f>$F$15+($F$16-$F$15)*(0.701250000000001)</f>
        <v>0</v>
      </c>
    </row>
    <row r="2943" spans="1:2" ht="12.75">
      <c r="A2943">
        <v>17.719781121194362</v>
      </c>
      <c r="B2943">
        <v>0</v>
      </c>
    </row>
    <row r="2944" spans="1:2" ht="12.75">
      <c r="A2944">
        <v>17.72972439757983</v>
      </c>
      <c r="B2944">
        <v>0</v>
      </c>
    </row>
    <row r="2945" spans="1:2" ht="12.75">
      <c r="A2945">
        <v>17.72972439757983</v>
      </c>
      <c r="B2945">
        <f>$F$15+($F$16-$F$15)*(0.722500000000001)</f>
        <v>0</v>
      </c>
    </row>
    <row r="2946" spans="1:2" ht="12.75">
      <c r="A2946">
        <v>17.739667673965293</v>
      </c>
      <c r="B2946">
        <f>$F$15+($F$16-$F$15)*(0.722500000000001)</f>
        <v>0</v>
      </c>
    </row>
    <row r="2947" spans="1:2" ht="12.75">
      <c r="A2947">
        <v>17.739667673965293</v>
      </c>
      <c r="B2947">
        <v>0</v>
      </c>
    </row>
    <row r="2948" spans="1:2" ht="12.75">
      <c r="A2948">
        <v>17.74961095035076</v>
      </c>
      <c r="B2948">
        <v>0</v>
      </c>
    </row>
    <row r="2949" spans="1:2" ht="12.75">
      <c r="A2949">
        <v>17.74961095035076</v>
      </c>
      <c r="B2949">
        <f>$F$15+($F$16-$F$15)*(0.743750000000001)</f>
        <v>0</v>
      </c>
    </row>
    <row r="2950" spans="1:2" ht="12.75">
      <c r="A2950">
        <v>17.759554226736228</v>
      </c>
      <c r="B2950">
        <f>$F$15+($F$16-$F$15)*(0.743750000000001)</f>
        <v>0</v>
      </c>
    </row>
    <row r="2951" spans="1:2" ht="12.75">
      <c r="A2951">
        <v>17.759554226736228</v>
      </c>
      <c r="B2951">
        <v>0</v>
      </c>
    </row>
    <row r="2952" spans="1:2" ht="12.75">
      <c r="A2952">
        <v>17.769497503121695</v>
      </c>
      <c r="B2952">
        <v>0</v>
      </c>
    </row>
    <row r="2953" spans="1:2" ht="12.75">
      <c r="A2953">
        <v>17.769497503121695</v>
      </c>
      <c r="B2953">
        <f>$F$15+($F$16-$F$15)*(0.765000000000001)</f>
        <v>0</v>
      </c>
    </row>
    <row r="2954" spans="1:2" ht="12.75">
      <c r="A2954">
        <v>17.77944077950716</v>
      </c>
      <c r="B2954">
        <f>$F$15+($F$16-$F$15)*(0.765000000000001)</f>
        <v>0</v>
      </c>
    </row>
    <row r="2955" spans="1:2" ht="12.75">
      <c r="A2955">
        <v>17.77944077950716</v>
      </c>
      <c r="B2955">
        <v>0</v>
      </c>
    </row>
    <row r="2956" spans="1:2" ht="12.75">
      <c r="A2956">
        <v>17.789384055892626</v>
      </c>
      <c r="B2956">
        <v>0</v>
      </c>
    </row>
    <row r="2957" spans="1:2" ht="12.75">
      <c r="A2957">
        <v>17.789384055892626</v>
      </c>
      <c r="B2957">
        <f>$F$15+($F$16-$F$15)*(0.786250000000002)</f>
        <v>0</v>
      </c>
    </row>
    <row r="2958" spans="1:2" ht="12.75">
      <c r="A2958">
        <v>17.799327332278093</v>
      </c>
      <c r="B2958">
        <f>$F$15+($F$16-$F$15)*(0.786250000000002)</f>
        <v>0</v>
      </c>
    </row>
    <row r="2959" spans="1:2" ht="12.75">
      <c r="A2959">
        <v>17.799327332278093</v>
      </c>
      <c r="B2959">
        <v>0</v>
      </c>
    </row>
    <row r="2960" spans="1:2" ht="12.75">
      <c r="A2960">
        <v>17.80927060866356</v>
      </c>
      <c r="B2960">
        <v>0</v>
      </c>
    </row>
    <row r="2961" spans="1:2" ht="12.75">
      <c r="A2961">
        <v>17.80927060866356</v>
      </c>
      <c r="B2961">
        <f>$F$15+($F$16-$F$15)*(0.807500000000002)</f>
        <v>0</v>
      </c>
    </row>
    <row r="2962" spans="1:2" ht="12.75">
      <c r="A2962">
        <v>17.819213885049024</v>
      </c>
      <c r="B2962">
        <f>$F$15+($F$16-$F$15)*(0.807500000000002)</f>
        <v>0</v>
      </c>
    </row>
    <row r="2963" spans="1:2" ht="12.75">
      <c r="A2963">
        <v>17.819213885049024</v>
      </c>
      <c r="B2963">
        <v>0</v>
      </c>
    </row>
    <row r="2964" spans="1:2" ht="12.75">
      <c r="A2964">
        <v>17.82915716143449</v>
      </c>
      <c r="B2964">
        <v>0</v>
      </c>
    </row>
    <row r="2965" spans="1:2" ht="12.75">
      <c r="A2965">
        <v>17.82915716143449</v>
      </c>
      <c r="B2965">
        <f>$F$15+($F$16-$F$15)*(0.828750000000002)</f>
        <v>0</v>
      </c>
    </row>
    <row r="2966" spans="1:2" ht="12.75">
      <c r="A2966">
        <v>17.83910043781996</v>
      </c>
      <c r="B2966">
        <f>$F$15+($F$16-$F$15)*(0.828750000000002)</f>
        <v>0</v>
      </c>
    </row>
    <row r="2967" spans="1:2" ht="12.75">
      <c r="A2967">
        <v>17.83910043781996</v>
      </c>
      <c r="B2967">
        <v>0</v>
      </c>
    </row>
    <row r="2968" spans="1:2" ht="12.75">
      <c r="A2968">
        <v>17.849043714205422</v>
      </c>
      <c r="B2968">
        <v>0</v>
      </c>
    </row>
    <row r="2969" spans="1:2" ht="12.75">
      <c r="A2969">
        <v>17.849043714205422</v>
      </c>
      <c r="B2969">
        <f>$F$15+($F$16-$F$15)*(0.850000000000002)</f>
        <v>0</v>
      </c>
    </row>
    <row r="2970" spans="1:2" ht="12.75">
      <c r="A2970">
        <v>17.85898699059089</v>
      </c>
      <c r="B2970">
        <f>$F$15+($F$16-$F$15)*(0.850000000000002)</f>
        <v>0</v>
      </c>
    </row>
    <row r="2971" spans="1:2" ht="12.75">
      <c r="A2971">
        <v>17.85898699059089</v>
      </c>
      <c r="B2971">
        <v>0</v>
      </c>
    </row>
    <row r="2972" spans="1:2" ht="12.75">
      <c r="A2972">
        <v>17.868930266976356</v>
      </c>
      <c r="B2972">
        <v>0</v>
      </c>
    </row>
    <row r="2973" spans="1:2" ht="12.75">
      <c r="A2973">
        <v>17.868930266976356</v>
      </c>
      <c r="B2973">
        <f>$F$15+($F$16-$F$15)*(0.871250000000002)</f>
        <v>0</v>
      </c>
    </row>
    <row r="2974" spans="1:2" ht="12.75">
      <c r="A2974">
        <v>17.878873543361824</v>
      </c>
      <c r="B2974">
        <f>$F$15+($F$16-$F$15)*(0.871250000000002)</f>
        <v>0</v>
      </c>
    </row>
    <row r="2975" spans="1:2" ht="12.75">
      <c r="A2975">
        <v>17.878873543361824</v>
      </c>
      <c r="B2975">
        <v>0</v>
      </c>
    </row>
    <row r="2976" spans="1:2" ht="12.75">
      <c r="A2976">
        <v>17.888816819747287</v>
      </c>
      <c r="B2976">
        <v>0</v>
      </c>
    </row>
    <row r="2977" spans="1:2" ht="12.75">
      <c r="A2977">
        <v>17.888816819747287</v>
      </c>
      <c r="B2977">
        <f>$F$15+($F$16-$F$15)*(0.892500000000002)</f>
        <v>0</v>
      </c>
    </row>
    <row r="2978" spans="1:2" ht="12.75">
      <c r="A2978">
        <v>17.898760096132754</v>
      </c>
      <c r="B2978">
        <f>$F$15+($F$16-$F$15)*(0.892500000000002)</f>
        <v>0</v>
      </c>
    </row>
    <row r="2979" spans="1:2" ht="12.75">
      <c r="A2979">
        <v>17.898760096132754</v>
      </c>
      <c r="B2979">
        <v>0</v>
      </c>
    </row>
    <row r="2980" spans="1:2" ht="12.75">
      <c r="A2980">
        <v>17.90870337251822</v>
      </c>
      <c r="B2980">
        <v>0</v>
      </c>
    </row>
    <row r="2981" spans="1:2" ht="12.75">
      <c r="A2981">
        <v>17.90870337251822</v>
      </c>
      <c r="B2981">
        <f>$F$15+($F$16-$F$15)*(0.913750000000002)</f>
        <v>0</v>
      </c>
    </row>
    <row r="2982" spans="1:2" ht="12.75">
      <c r="A2982">
        <v>17.91864664890369</v>
      </c>
      <c r="B2982">
        <f>$F$15+($F$16-$F$15)*(0.913750000000002)</f>
        <v>0</v>
      </c>
    </row>
    <row r="2983" spans="1:2" ht="12.75">
      <c r="A2983">
        <v>17.91864664890369</v>
      </c>
      <c r="B2983">
        <v>0</v>
      </c>
    </row>
    <row r="2984" spans="1:2" ht="12.75">
      <c r="A2984">
        <v>17.928589925289153</v>
      </c>
      <c r="B2984">
        <v>0</v>
      </c>
    </row>
    <row r="2985" spans="1:2" ht="12.75">
      <c r="A2985">
        <v>17.928589925289153</v>
      </c>
      <c r="B2985">
        <f>$F$15+($F$16-$F$15)*(0.935000000000002)</f>
        <v>0</v>
      </c>
    </row>
    <row r="2986" spans="1:2" ht="12.75">
      <c r="A2986">
        <v>17.93853320167462</v>
      </c>
      <c r="B2986">
        <f>$F$15+($F$16-$F$15)*(0.935000000000002)</f>
        <v>0</v>
      </c>
    </row>
    <row r="2987" spans="1:2" ht="12.75">
      <c r="A2987">
        <v>17.93853320167462</v>
      </c>
      <c r="B2987">
        <v>0</v>
      </c>
    </row>
    <row r="2988" spans="1:2" ht="12.75">
      <c r="A2988">
        <v>17.948476478060087</v>
      </c>
      <c r="B2988">
        <v>0</v>
      </c>
    </row>
    <row r="2989" spans="1:2" ht="12.75">
      <c r="A2989">
        <v>17.948476478060087</v>
      </c>
      <c r="B2989">
        <f>$F$15+($F$16-$F$15)*(0.956250000000002)</f>
        <v>0</v>
      </c>
    </row>
    <row r="2990" spans="1:2" ht="12.75">
      <c r="A2990">
        <v>17.95841975444555</v>
      </c>
      <c r="B2990">
        <f>$F$15+($F$16-$F$15)*(0.956250000000002)</f>
        <v>0</v>
      </c>
    </row>
    <row r="2991" spans="1:2" ht="12.75">
      <c r="A2991">
        <v>17.95841975444555</v>
      </c>
      <c r="B2991">
        <v>0</v>
      </c>
    </row>
    <row r="2992" spans="1:2" ht="12.75">
      <c r="A2992">
        <v>17.968363030831018</v>
      </c>
      <c r="B2992">
        <v>0</v>
      </c>
    </row>
    <row r="2993" spans="1:2" ht="12.75">
      <c r="A2993">
        <v>17.968363030831018</v>
      </c>
      <c r="B2993">
        <f>$F$15+($F$16-$F$15)*(0.977500000000002)</f>
        <v>0</v>
      </c>
    </row>
    <row r="2994" spans="1:2" ht="12.75">
      <c r="A2994">
        <v>17.978306307216485</v>
      </c>
      <c r="B2994">
        <f>$F$15+($F$16-$F$15)*(0.977500000000002)</f>
        <v>0</v>
      </c>
    </row>
    <row r="2995" spans="1:2" ht="12.75">
      <c r="A2995">
        <v>17.978306307216485</v>
      </c>
      <c r="B2995">
        <v>0</v>
      </c>
    </row>
    <row r="2996" spans="1:2" ht="12.75">
      <c r="A2996">
        <v>17.98941938082377</v>
      </c>
      <c r="B2996">
        <v>0</v>
      </c>
    </row>
    <row r="2997" spans="1:2" ht="12.75">
      <c r="A2997">
        <v>17.98941938082377</v>
      </c>
      <c r="B2997">
        <f>$F$16</f>
        <v>0</v>
      </c>
    </row>
    <row r="2998" spans="1:2" ht="12.75">
      <c r="A2998">
        <v>17.98941938082377</v>
      </c>
      <c r="B2998">
        <f>$F$16</f>
        <v>0</v>
      </c>
    </row>
    <row r="2999" spans="1:2" ht="12.75">
      <c r="A2999">
        <v>17.98941938082377</v>
      </c>
      <c r="B2999">
        <v>0</v>
      </c>
    </row>
    <row r="3000" spans="1:2" ht="12.75">
      <c r="A3000">
        <v>17.98941938082377</v>
      </c>
      <c r="B3000">
        <v>0</v>
      </c>
    </row>
    <row r="3001" spans="1:2" ht="12.75">
      <c r="A3001">
        <v>17.98941938082377</v>
      </c>
      <c r="B3001">
        <f>$F$16+($F$17-$F$16)*(0)</f>
        <v>0</v>
      </c>
    </row>
    <row r="3002" spans="1:2" ht="12.75">
      <c r="A3002">
        <v>17.999362657209236</v>
      </c>
      <c r="B3002">
        <f>$F$16+($F$17-$F$16)*(0)</f>
        <v>0</v>
      </c>
    </row>
    <row r="3003" spans="1:2" ht="12.75">
      <c r="A3003">
        <v>17.999362657209236</v>
      </c>
      <c r="B3003">
        <v>0</v>
      </c>
    </row>
    <row r="3004" spans="1:2" ht="12.75">
      <c r="A3004">
        <v>18.0093059335947</v>
      </c>
      <c r="B3004">
        <v>0</v>
      </c>
    </row>
    <row r="3005" spans="1:2" ht="12.75">
      <c r="A3005">
        <v>18.0093059335947</v>
      </c>
      <c r="B3005">
        <f>$F$16+($F$17-$F$16)*(0.02125)</f>
        <v>0</v>
      </c>
    </row>
    <row r="3006" spans="1:2" ht="12.75">
      <c r="A3006">
        <v>18.019249209980167</v>
      </c>
      <c r="B3006">
        <f>$F$16+($F$17-$F$16)*(0.02125)</f>
        <v>0</v>
      </c>
    </row>
    <row r="3007" spans="1:2" ht="12.75">
      <c r="A3007">
        <v>18.019249209980167</v>
      </c>
      <c r="B3007">
        <v>0</v>
      </c>
    </row>
    <row r="3008" spans="1:2" ht="12.75">
      <c r="A3008">
        <v>18.029192486365634</v>
      </c>
      <c r="B3008">
        <v>0</v>
      </c>
    </row>
    <row r="3009" spans="1:2" ht="12.75">
      <c r="A3009">
        <v>18.029192486365634</v>
      </c>
      <c r="B3009">
        <f>$F$16+($F$17-$F$16)*(0.0424999999999999)</f>
        <v>0</v>
      </c>
    </row>
    <row r="3010" spans="1:2" ht="12.75">
      <c r="A3010">
        <v>18.0391357627511</v>
      </c>
      <c r="B3010">
        <f>$F$16+($F$17-$F$16)*(0.0424999999999999)</f>
        <v>0</v>
      </c>
    </row>
    <row r="3011" spans="1:2" ht="12.75">
      <c r="A3011">
        <v>18.0391357627511</v>
      </c>
      <c r="B3011">
        <v>0</v>
      </c>
    </row>
    <row r="3012" spans="1:2" ht="12.75">
      <c r="A3012">
        <v>18.049079039136565</v>
      </c>
      <c r="B3012">
        <v>0</v>
      </c>
    </row>
    <row r="3013" spans="1:2" ht="12.75">
      <c r="A3013">
        <v>18.049079039136565</v>
      </c>
      <c r="B3013">
        <f>$F$16+($F$17-$F$16)*(0.0637499999999999)</f>
        <v>0</v>
      </c>
    </row>
    <row r="3014" spans="1:2" ht="12.75">
      <c r="A3014">
        <v>18.059022315522032</v>
      </c>
      <c r="B3014">
        <f>$F$16+($F$17-$F$16)*(0.0637499999999999)</f>
        <v>0</v>
      </c>
    </row>
    <row r="3015" spans="1:2" ht="12.75">
      <c r="A3015">
        <v>18.059022315522032</v>
      </c>
      <c r="B3015">
        <v>0</v>
      </c>
    </row>
    <row r="3016" spans="1:2" ht="12.75">
      <c r="A3016">
        <v>18.0689655919075</v>
      </c>
      <c r="B3016">
        <v>0</v>
      </c>
    </row>
    <row r="3017" spans="1:2" ht="12.75">
      <c r="A3017">
        <v>18.0689655919075</v>
      </c>
      <c r="B3017">
        <f>$F$16+($F$17-$F$16)*(0.0849999999999998)</f>
        <v>0</v>
      </c>
    </row>
    <row r="3018" spans="1:2" ht="12.75">
      <c r="A3018">
        <v>18.078908868292967</v>
      </c>
      <c r="B3018">
        <f>$F$16+($F$17-$F$16)*(0.0849999999999998)</f>
        <v>0</v>
      </c>
    </row>
    <row r="3019" spans="1:2" ht="12.75">
      <c r="A3019">
        <v>18.078908868292967</v>
      </c>
      <c r="B3019">
        <v>0</v>
      </c>
    </row>
    <row r="3020" spans="1:2" ht="12.75">
      <c r="A3020">
        <v>18.08885214467843</v>
      </c>
      <c r="B3020">
        <v>0</v>
      </c>
    </row>
    <row r="3021" spans="1:2" ht="12.75">
      <c r="A3021">
        <v>18.08885214467843</v>
      </c>
      <c r="B3021">
        <f>$F$16+($F$17-$F$16)*(0.10625)</f>
        <v>0</v>
      </c>
    </row>
    <row r="3022" spans="1:2" ht="12.75">
      <c r="A3022">
        <v>18.098795421063897</v>
      </c>
      <c r="B3022">
        <f>$F$16+($F$17-$F$16)*(0.10625)</f>
        <v>0</v>
      </c>
    </row>
    <row r="3023" spans="1:2" ht="12.75">
      <c r="A3023">
        <v>18.098795421063897</v>
      </c>
      <c r="B3023">
        <v>0</v>
      </c>
    </row>
    <row r="3024" spans="1:2" ht="12.75">
      <c r="A3024">
        <v>18.108738697449365</v>
      </c>
      <c r="B3024">
        <v>0</v>
      </c>
    </row>
    <row r="3025" spans="1:2" ht="12.75">
      <c r="A3025">
        <v>18.108738697449365</v>
      </c>
      <c r="B3025">
        <f>$F$16+($F$17-$F$16)*(0.1275)</f>
        <v>0</v>
      </c>
    </row>
    <row r="3026" spans="1:2" ht="12.75">
      <c r="A3026">
        <v>18.118681973834832</v>
      </c>
      <c r="B3026">
        <f>$F$16+($F$17-$F$16)*(0.1275)</f>
        <v>0</v>
      </c>
    </row>
    <row r="3027" spans="1:2" ht="12.75">
      <c r="A3027">
        <v>18.118681973834832</v>
      </c>
      <c r="B3027">
        <v>0</v>
      </c>
    </row>
    <row r="3028" spans="1:2" ht="12.75">
      <c r="A3028">
        <v>18.128625250220296</v>
      </c>
      <c r="B3028">
        <v>0</v>
      </c>
    </row>
    <row r="3029" spans="1:2" ht="12.75">
      <c r="A3029">
        <v>18.128625250220296</v>
      </c>
      <c r="B3029">
        <f>$F$16+($F$17-$F$16)*(0.14875)</f>
        <v>0</v>
      </c>
    </row>
    <row r="3030" spans="1:2" ht="12.75">
      <c r="A3030">
        <v>18.138568526605763</v>
      </c>
      <c r="B3030">
        <f>$F$16+($F$17-$F$16)*(0.14875)</f>
        <v>0</v>
      </c>
    </row>
    <row r="3031" spans="1:2" ht="12.75">
      <c r="A3031">
        <v>18.138568526605763</v>
      </c>
      <c r="B3031">
        <v>0</v>
      </c>
    </row>
    <row r="3032" spans="1:2" ht="12.75">
      <c r="A3032">
        <v>18.14851180299123</v>
      </c>
      <c r="B3032">
        <v>0</v>
      </c>
    </row>
    <row r="3033" spans="1:2" ht="12.75">
      <c r="A3033">
        <v>18.14851180299123</v>
      </c>
      <c r="B3033">
        <f>$F$16+($F$17-$F$16)*(0.17)</f>
        <v>0</v>
      </c>
    </row>
    <row r="3034" spans="1:2" ht="12.75">
      <c r="A3034">
        <v>18.158455079376694</v>
      </c>
      <c r="B3034">
        <f>$F$16+($F$17-$F$16)*(0.17)</f>
        <v>0</v>
      </c>
    </row>
    <row r="3035" spans="1:2" ht="12.75">
      <c r="A3035">
        <v>18.158455079376694</v>
      </c>
      <c r="B3035">
        <v>0</v>
      </c>
    </row>
    <row r="3036" spans="1:2" ht="12.75">
      <c r="A3036">
        <v>18.16839835576216</v>
      </c>
      <c r="B3036">
        <v>0</v>
      </c>
    </row>
    <row r="3037" spans="1:2" ht="12.75">
      <c r="A3037">
        <v>18.16839835576216</v>
      </c>
      <c r="B3037">
        <f>$F$16+($F$17-$F$16)*(0.19125)</f>
        <v>0</v>
      </c>
    </row>
    <row r="3038" spans="1:2" ht="12.75">
      <c r="A3038">
        <v>18.178341632147628</v>
      </c>
      <c r="B3038">
        <f>$F$16+($F$17-$F$16)*(0.19125)</f>
        <v>0</v>
      </c>
    </row>
    <row r="3039" spans="1:2" ht="12.75">
      <c r="A3039">
        <v>18.178341632147628</v>
      </c>
      <c r="B3039">
        <v>0</v>
      </c>
    </row>
    <row r="3040" spans="1:2" ht="12.75">
      <c r="A3040">
        <v>18.188284908533095</v>
      </c>
      <c r="B3040">
        <v>0</v>
      </c>
    </row>
    <row r="3041" spans="1:2" ht="12.75">
      <c r="A3041">
        <v>18.188284908533095</v>
      </c>
      <c r="B3041">
        <f>$F$16+($F$17-$F$16)*(0.2125)</f>
        <v>0</v>
      </c>
    </row>
    <row r="3042" spans="1:2" ht="12.75">
      <c r="A3042">
        <v>18.19822818491856</v>
      </c>
      <c r="B3042">
        <f>$F$16+($F$17-$F$16)*(0.2125)</f>
        <v>0</v>
      </c>
    </row>
    <row r="3043" spans="1:2" ht="12.75">
      <c r="A3043">
        <v>18.19822818491856</v>
      </c>
      <c r="B3043">
        <v>0</v>
      </c>
    </row>
    <row r="3044" spans="1:2" ht="12.75">
      <c r="A3044">
        <v>18.208171461304026</v>
      </c>
      <c r="B3044">
        <v>0</v>
      </c>
    </row>
    <row r="3045" spans="1:2" ht="12.75">
      <c r="A3045">
        <v>18.208171461304026</v>
      </c>
      <c r="B3045">
        <f>$F$16+($F$17-$F$16)*(0.23375)</f>
        <v>0</v>
      </c>
    </row>
    <row r="3046" spans="1:2" ht="12.75">
      <c r="A3046">
        <v>18.218114737689493</v>
      </c>
      <c r="B3046">
        <f>$F$16+($F$17-$F$16)*(0.23375)</f>
        <v>0</v>
      </c>
    </row>
    <row r="3047" spans="1:2" ht="12.75">
      <c r="A3047">
        <v>18.218114737689493</v>
      </c>
      <c r="B3047">
        <v>0</v>
      </c>
    </row>
    <row r="3048" spans="1:2" ht="12.75">
      <c r="A3048">
        <v>18.22805801407496</v>
      </c>
      <c r="B3048">
        <v>0</v>
      </c>
    </row>
    <row r="3049" spans="1:2" ht="12.75">
      <c r="A3049">
        <v>18.22805801407496</v>
      </c>
      <c r="B3049">
        <f>$F$16+($F$17-$F$16)*(0.255)</f>
        <v>0</v>
      </c>
    </row>
    <row r="3050" spans="1:2" ht="12.75">
      <c r="A3050">
        <v>18.238001290460424</v>
      </c>
      <c r="B3050">
        <f>$F$16+($F$17-$F$16)*(0.255)</f>
        <v>0</v>
      </c>
    </row>
    <row r="3051" spans="1:2" ht="12.75">
      <c r="A3051">
        <v>18.238001290460424</v>
      </c>
      <c r="B3051">
        <v>0</v>
      </c>
    </row>
    <row r="3052" spans="1:2" ht="12.75">
      <c r="A3052">
        <v>18.24794456684589</v>
      </c>
      <c r="B3052">
        <v>0</v>
      </c>
    </row>
    <row r="3053" spans="1:2" ht="12.75">
      <c r="A3053">
        <v>18.24794456684589</v>
      </c>
      <c r="B3053">
        <f>$F$16+($F$17-$F$16)*(0.27625)</f>
        <v>0</v>
      </c>
    </row>
    <row r="3054" spans="1:2" ht="12.75">
      <c r="A3054">
        <v>18.25788784323136</v>
      </c>
      <c r="B3054">
        <f>$F$16+($F$17-$F$16)*(0.27625)</f>
        <v>0</v>
      </c>
    </row>
    <row r="3055" spans="1:2" ht="12.75">
      <c r="A3055">
        <v>18.25788784323136</v>
      </c>
      <c r="B3055">
        <v>0</v>
      </c>
    </row>
    <row r="3056" spans="1:2" ht="12.75">
      <c r="A3056">
        <v>18.267831119616822</v>
      </c>
      <c r="B3056">
        <v>0</v>
      </c>
    </row>
    <row r="3057" spans="1:2" ht="12.75">
      <c r="A3057">
        <v>18.267831119616822</v>
      </c>
      <c r="B3057">
        <f>$F$16+($F$17-$F$16)*(0.297499999999999)</f>
        <v>0</v>
      </c>
    </row>
    <row r="3058" spans="1:2" ht="12.75">
      <c r="A3058">
        <v>18.27777439600229</v>
      </c>
      <c r="B3058">
        <f>$F$16+($F$17-$F$16)*(0.297499999999999)</f>
        <v>0</v>
      </c>
    </row>
    <row r="3059" spans="1:2" ht="12.75">
      <c r="A3059">
        <v>18.27777439600229</v>
      </c>
      <c r="B3059">
        <v>0</v>
      </c>
    </row>
    <row r="3060" spans="1:2" ht="12.75">
      <c r="A3060">
        <v>18.287717672387757</v>
      </c>
      <c r="B3060">
        <v>0</v>
      </c>
    </row>
    <row r="3061" spans="1:2" ht="12.75">
      <c r="A3061">
        <v>18.287717672387757</v>
      </c>
      <c r="B3061">
        <f>$F$16+($F$17-$F$16)*(0.318749999999999)</f>
        <v>0</v>
      </c>
    </row>
    <row r="3062" spans="1:2" ht="12.75">
      <c r="A3062">
        <v>18.297660948773224</v>
      </c>
      <c r="B3062">
        <f>$F$16+($F$17-$F$16)*(0.318749999999999)</f>
        <v>0</v>
      </c>
    </row>
    <row r="3063" spans="1:2" ht="12.75">
      <c r="A3063">
        <v>18.297660948773224</v>
      </c>
      <c r="B3063">
        <v>0</v>
      </c>
    </row>
    <row r="3064" spans="1:2" ht="12.75">
      <c r="A3064">
        <v>18.307604225158688</v>
      </c>
      <c r="B3064">
        <v>0</v>
      </c>
    </row>
    <row r="3065" spans="1:2" ht="12.75">
      <c r="A3065">
        <v>18.307604225158688</v>
      </c>
      <c r="B3065">
        <f>$F$16+($F$17-$F$16)*(0.339999999999999)</f>
        <v>0</v>
      </c>
    </row>
    <row r="3066" spans="1:2" ht="12.75">
      <c r="A3066">
        <v>18.317547501544155</v>
      </c>
      <c r="B3066">
        <f>$F$16+($F$17-$F$16)*(0.339999999999999)</f>
        <v>0</v>
      </c>
    </row>
    <row r="3067" spans="1:2" ht="12.75">
      <c r="A3067">
        <v>18.317547501544155</v>
      </c>
      <c r="B3067">
        <v>0</v>
      </c>
    </row>
    <row r="3068" spans="1:2" ht="12.75">
      <c r="A3068">
        <v>18.327490777929622</v>
      </c>
      <c r="B3068">
        <v>0</v>
      </c>
    </row>
    <row r="3069" spans="1:2" ht="12.75">
      <c r="A3069">
        <v>18.327490777929622</v>
      </c>
      <c r="B3069">
        <f>$F$16+($F$17-$F$16)*(0.361249999999999)</f>
        <v>0</v>
      </c>
    </row>
    <row r="3070" spans="1:2" ht="12.75">
      <c r="A3070">
        <v>18.33743405431509</v>
      </c>
      <c r="B3070">
        <f>$F$16+($F$17-$F$16)*(0.361249999999999)</f>
        <v>0</v>
      </c>
    </row>
    <row r="3071" spans="1:2" ht="12.75">
      <c r="A3071">
        <v>18.33743405431509</v>
      </c>
      <c r="B3071">
        <v>0</v>
      </c>
    </row>
    <row r="3072" spans="1:2" ht="12.75">
      <c r="A3072">
        <v>18.347377330700553</v>
      </c>
      <c r="B3072">
        <v>0</v>
      </c>
    </row>
    <row r="3073" spans="1:2" ht="12.75">
      <c r="A3073">
        <v>18.347377330700553</v>
      </c>
      <c r="B3073">
        <f>$F$16+($F$17-$F$16)*(0.382499999999999)</f>
        <v>0</v>
      </c>
    </row>
    <row r="3074" spans="1:2" ht="12.75">
      <c r="A3074">
        <v>18.35732060708602</v>
      </c>
      <c r="B3074">
        <f>$F$16+($F$17-$F$16)*(0.382499999999999)</f>
        <v>0</v>
      </c>
    </row>
    <row r="3075" spans="1:2" ht="12.75">
      <c r="A3075">
        <v>18.35732060708602</v>
      </c>
      <c r="B3075">
        <v>0</v>
      </c>
    </row>
    <row r="3076" spans="1:2" ht="12.75">
      <c r="A3076">
        <v>18.367263883471487</v>
      </c>
      <c r="B3076">
        <v>0</v>
      </c>
    </row>
    <row r="3077" spans="1:2" ht="12.75">
      <c r="A3077">
        <v>18.367263883471487</v>
      </c>
      <c r="B3077">
        <f>$F$16+($F$17-$F$16)*(0.403749999999999)</f>
        <v>0</v>
      </c>
    </row>
    <row r="3078" spans="1:2" ht="12.75">
      <c r="A3078">
        <v>18.37720715985695</v>
      </c>
      <c r="B3078">
        <f>$F$16+($F$17-$F$16)*(0.403749999999999)</f>
        <v>0</v>
      </c>
    </row>
    <row r="3079" spans="1:2" ht="12.75">
      <c r="A3079">
        <v>18.37720715985695</v>
      </c>
      <c r="B3079">
        <v>0</v>
      </c>
    </row>
    <row r="3080" spans="1:2" ht="12.75">
      <c r="A3080">
        <v>18.38715043624242</v>
      </c>
      <c r="B3080">
        <v>0</v>
      </c>
    </row>
    <row r="3081" spans="1:2" ht="12.75">
      <c r="A3081">
        <v>18.38715043624242</v>
      </c>
      <c r="B3081">
        <f>$F$16+($F$17-$F$16)*(0.424999999999999)</f>
        <v>0</v>
      </c>
    </row>
    <row r="3082" spans="1:2" ht="12.75">
      <c r="A3082">
        <v>18.397093712627886</v>
      </c>
      <c r="B3082">
        <f>$F$16+($F$17-$F$16)*(0.424999999999999)</f>
        <v>0</v>
      </c>
    </row>
    <row r="3083" spans="1:2" ht="12.75">
      <c r="A3083">
        <v>18.397093712627886</v>
      </c>
      <c r="B3083">
        <v>0</v>
      </c>
    </row>
    <row r="3084" spans="1:2" ht="12.75">
      <c r="A3084">
        <v>18.407036989013353</v>
      </c>
      <c r="B3084">
        <v>0</v>
      </c>
    </row>
    <row r="3085" spans="1:2" ht="12.75">
      <c r="A3085">
        <v>18.407036989013353</v>
      </c>
      <c r="B3085">
        <f>$F$16+($F$17-$F$16)*(0.446249999999999)</f>
        <v>0</v>
      </c>
    </row>
    <row r="3086" spans="1:2" ht="12.75">
      <c r="A3086">
        <v>18.416980265398816</v>
      </c>
      <c r="B3086">
        <f>$F$16+($F$17-$F$16)*(0.446249999999999)</f>
        <v>0</v>
      </c>
    </row>
    <row r="3087" spans="1:2" ht="12.75">
      <c r="A3087">
        <v>18.416980265398816</v>
      </c>
      <c r="B3087">
        <v>0</v>
      </c>
    </row>
    <row r="3088" spans="1:2" ht="12.75">
      <c r="A3088">
        <v>18.426923541784284</v>
      </c>
      <c r="B3088">
        <v>0</v>
      </c>
    </row>
    <row r="3089" spans="1:2" ht="12.75">
      <c r="A3089">
        <v>18.426923541784284</v>
      </c>
      <c r="B3089">
        <f>$F$16+($F$17-$F$16)*(0.467499999999999)</f>
        <v>0</v>
      </c>
    </row>
    <row r="3090" spans="1:2" ht="12.75">
      <c r="A3090">
        <v>18.43686681816975</v>
      </c>
      <c r="B3090">
        <f>$F$16+($F$17-$F$16)*(0.467499999999999)</f>
        <v>0</v>
      </c>
    </row>
    <row r="3091" spans="1:2" ht="12.75">
      <c r="A3091">
        <v>18.43686681816975</v>
      </c>
      <c r="B3091">
        <v>0</v>
      </c>
    </row>
    <row r="3092" spans="1:2" ht="12.75">
      <c r="A3092">
        <v>18.446810094555218</v>
      </c>
      <c r="B3092">
        <v>0</v>
      </c>
    </row>
    <row r="3093" spans="1:2" ht="12.75">
      <c r="A3093">
        <v>18.446810094555218</v>
      </c>
      <c r="B3093">
        <f>$F$16+($F$17-$F$16)*(0.488749999999999)</f>
        <v>0</v>
      </c>
    </row>
    <row r="3094" spans="1:2" ht="12.75">
      <c r="A3094">
        <v>18.45675337094068</v>
      </c>
      <c r="B3094">
        <f>$F$16+($F$17-$F$16)*(0.488749999999999)</f>
        <v>0</v>
      </c>
    </row>
    <row r="3095" spans="1:2" ht="12.75">
      <c r="A3095">
        <v>18.45675337094068</v>
      </c>
      <c r="B3095">
        <v>0</v>
      </c>
    </row>
    <row r="3096" spans="1:2" ht="12.75">
      <c r="A3096">
        <v>18.46669664732615</v>
      </c>
      <c r="B3096">
        <v>0</v>
      </c>
    </row>
    <row r="3097" spans="1:2" ht="12.75">
      <c r="A3097">
        <v>18.46669664732615</v>
      </c>
      <c r="B3097">
        <f>$F$16+($F$17-$F$16)*(0.509999999999999)</f>
        <v>0</v>
      </c>
    </row>
    <row r="3098" spans="1:2" ht="12.75">
      <c r="A3098">
        <v>18.476639923711616</v>
      </c>
      <c r="B3098">
        <f>$F$16+($F$17-$F$16)*(0.509999999999999)</f>
        <v>0</v>
      </c>
    </row>
    <row r="3099" spans="1:2" ht="12.75">
      <c r="A3099">
        <v>18.476639923711616</v>
      </c>
      <c r="B3099">
        <v>0</v>
      </c>
    </row>
    <row r="3100" spans="1:2" ht="12.75">
      <c r="A3100">
        <v>18.486583200097083</v>
      </c>
      <c r="B3100">
        <v>0</v>
      </c>
    </row>
    <row r="3101" spans="1:2" ht="12.75">
      <c r="A3101">
        <v>18.486583200097083</v>
      </c>
      <c r="B3101">
        <f>$F$16+($F$17-$F$16)*(0.531249999999999)</f>
        <v>0</v>
      </c>
    </row>
    <row r="3102" spans="1:2" ht="12.75">
      <c r="A3102">
        <v>18.496526476482547</v>
      </c>
      <c r="B3102">
        <f>$F$16+($F$17-$F$16)*(0.531249999999999)</f>
        <v>0</v>
      </c>
    </row>
    <row r="3103" spans="1:2" ht="12.75">
      <c r="A3103">
        <v>18.496526476482547</v>
      </c>
      <c r="B3103">
        <v>0</v>
      </c>
    </row>
    <row r="3104" spans="1:2" ht="12.75">
      <c r="A3104">
        <v>18.506469752868014</v>
      </c>
      <c r="B3104">
        <v>0</v>
      </c>
    </row>
    <row r="3105" spans="1:2" ht="12.75">
      <c r="A3105">
        <v>18.506469752868014</v>
      </c>
      <c r="B3105">
        <f>$F$16+($F$17-$F$16)*(0.552499999999999)</f>
        <v>0</v>
      </c>
    </row>
    <row r="3106" spans="1:2" ht="12.75">
      <c r="A3106">
        <v>18.51641302925348</v>
      </c>
      <c r="B3106">
        <f>$F$16+($F$17-$F$16)*(0.552499999999999)</f>
        <v>0</v>
      </c>
    </row>
    <row r="3107" spans="1:2" ht="12.75">
      <c r="A3107">
        <v>18.51641302925348</v>
      </c>
      <c r="B3107">
        <v>0</v>
      </c>
    </row>
    <row r="3108" spans="1:2" ht="12.75">
      <c r="A3108">
        <v>18.526356305638945</v>
      </c>
      <c r="B3108">
        <v>0</v>
      </c>
    </row>
    <row r="3109" spans="1:2" ht="12.75">
      <c r="A3109">
        <v>18.526356305638945</v>
      </c>
      <c r="B3109">
        <f>$F$16+($F$17-$F$16)*(0.573749999999999)</f>
        <v>0</v>
      </c>
    </row>
    <row r="3110" spans="1:2" ht="12.75">
      <c r="A3110">
        <v>18.536299582024412</v>
      </c>
      <c r="B3110">
        <f>$F$16+($F$17-$F$16)*(0.573749999999999)</f>
        <v>0</v>
      </c>
    </row>
    <row r="3111" spans="1:2" ht="12.75">
      <c r="A3111">
        <v>18.536299582024412</v>
      </c>
      <c r="B3111">
        <v>0</v>
      </c>
    </row>
    <row r="3112" spans="1:2" ht="12.75">
      <c r="A3112">
        <v>18.54624285840988</v>
      </c>
      <c r="B3112">
        <v>0</v>
      </c>
    </row>
    <row r="3113" spans="1:2" ht="12.75">
      <c r="A3113">
        <v>18.54624285840988</v>
      </c>
      <c r="B3113">
        <f>$F$16+($F$17-$F$16)*(0.594999999999999)</f>
        <v>0</v>
      </c>
    </row>
    <row r="3114" spans="1:2" ht="12.75">
      <c r="A3114">
        <v>18.556186134795347</v>
      </c>
      <c r="B3114">
        <f>$F$16+($F$17-$F$16)*(0.594999999999999)</f>
        <v>0</v>
      </c>
    </row>
    <row r="3115" spans="1:2" ht="12.75">
      <c r="A3115">
        <v>18.556186134795347</v>
      </c>
      <c r="B3115">
        <v>0</v>
      </c>
    </row>
    <row r="3116" spans="1:2" ht="12.75">
      <c r="A3116">
        <v>18.56612941118081</v>
      </c>
      <c r="B3116">
        <v>0</v>
      </c>
    </row>
    <row r="3117" spans="1:2" ht="12.75">
      <c r="A3117">
        <v>18.56612941118081</v>
      </c>
      <c r="B3117">
        <f>$F$16+($F$17-$F$16)*(0.616249999999999)</f>
        <v>0</v>
      </c>
    </row>
    <row r="3118" spans="1:2" ht="12.75">
      <c r="A3118">
        <v>18.576072687566278</v>
      </c>
      <c r="B3118">
        <f>$F$16+($F$17-$F$16)*(0.616249999999999)</f>
        <v>0</v>
      </c>
    </row>
    <row r="3119" spans="1:2" ht="12.75">
      <c r="A3119">
        <v>18.576072687566278</v>
      </c>
      <c r="B3119">
        <v>0</v>
      </c>
    </row>
    <row r="3120" spans="1:2" ht="12.75">
      <c r="A3120">
        <v>18.586015963951745</v>
      </c>
      <c r="B3120">
        <v>0</v>
      </c>
    </row>
    <row r="3121" spans="1:2" ht="12.75">
      <c r="A3121">
        <v>18.586015963951745</v>
      </c>
      <c r="B3121">
        <f>$F$16+($F$17-$F$16)*(0.637499999999999)</f>
        <v>0</v>
      </c>
    </row>
    <row r="3122" spans="1:2" ht="12.75">
      <c r="A3122">
        <v>18.595959240337212</v>
      </c>
      <c r="B3122">
        <f>$F$16+($F$17-$F$16)*(0.637499999999999)</f>
        <v>0</v>
      </c>
    </row>
    <row r="3123" spans="1:2" ht="12.75">
      <c r="A3123">
        <v>18.595959240337212</v>
      </c>
      <c r="B3123">
        <v>0</v>
      </c>
    </row>
    <row r="3124" spans="1:2" ht="12.75">
      <c r="A3124">
        <v>18.605902516722676</v>
      </c>
      <c r="B3124">
        <v>0</v>
      </c>
    </row>
    <row r="3125" spans="1:2" ht="12.75">
      <c r="A3125">
        <v>18.605902516722676</v>
      </c>
      <c r="B3125">
        <f>$F$16+($F$17-$F$16)*(0.658749999999999)</f>
        <v>0</v>
      </c>
    </row>
    <row r="3126" spans="1:2" ht="12.75">
      <c r="A3126">
        <v>18.615845793108143</v>
      </c>
      <c r="B3126">
        <f>$F$16+($F$17-$F$16)*(0.658749999999999)</f>
        <v>0</v>
      </c>
    </row>
    <row r="3127" spans="1:2" ht="12.75">
      <c r="A3127">
        <v>18.615845793108143</v>
      </c>
      <c r="B3127">
        <v>0</v>
      </c>
    </row>
    <row r="3128" spans="1:2" ht="12.75">
      <c r="A3128">
        <v>18.62578906949361</v>
      </c>
      <c r="B3128">
        <v>0</v>
      </c>
    </row>
    <row r="3129" spans="1:2" ht="12.75">
      <c r="A3129">
        <v>18.62578906949361</v>
      </c>
      <c r="B3129">
        <f>$F$16+($F$17-$F$16)*(0.679999999999999)</f>
        <v>0</v>
      </c>
    </row>
    <row r="3130" spans="1:2" ht="12.75">
      <c r="A3130">
        <v>18.635732345879074</v>
      </c>
      <c r="B3130">
        <f>$F$16+($F$17-$F$16)*(0.679999999999999)</f>
        <v>0</v>
      </c>
    </row>
    <row r="3131" spans="1:2" ht="12.75">
      <c r="A3131">
        <v>18.635732345879074</v>
      </c>
      <c r="B3131">
        <v>0</v>
      </c>
    </row>
    <row r="3132" spans="1:2" ht="12.75">
      <c r="A3132">
        <v>18.64567562226454</v>
      </c>
      <c r="B3132">
        <v>0</v>
      </c>
    </row>
    <row r="3133" spans="1:2" ht="12.75">
      <c r="A3133">
        <v>18.64567562226454</v>
      </c>
      <c r="B3133">
        <f>$F$16+($F$17-$F$16)*(0.701249999999999)</f>
        <v>0</v>
      </c>
    </row>
    <row r="3134" spans="1:2" ht="12.75">
      <c r="A3134">
        <v>18.655618898650008</v>
      </c>
      <c r="B3134">
        <f>$F$16+($F$17-$F$16)*(0.701249999999999)</f>
        <v>0</v>
      </c>
    </row>
    <row r="3135" spans="1:2" ht="12.75">
      <c r="A3135">
        <v>18.655618898650008</v>
      </c>
      <c r="B3135">
        <v>0</v>
      </c>
    </row>
    <row r="3136" spans="1:2" ht="12.75">
      <c r="A3136">
        <v>18.665562175035475</v>
      </c>
      <c r="B3136">
        <v>0</v>
      </c>
    </row>
    <row r="3137" spans="1:2" ht="12.75">
      <c r="A3137">
        <v>18.665562175035475</v>
      </c>
      <c r="B3137">
        <f>$F$16+($F$17-$F$16)*(0.722499999999999)</f>
        <v>0</v>
      </c>
    </row>
    <row r="3138" spans="1:2" ht="12.75">
      <c r="A3138">
        <v>18.67550545142094</v>
      </c>
      <c r="B3138">
        <f>$F$16+($F$17-$F$16)*(0.722499999999999)</f>
        <v>0</v>
      </c>
    </row>
    <row r="3139" spans="1:2" ht="12.75">
      <c r="A3139">
        <v>18.67550545142094</v>
      </c>
      <c r="B3139">
        <v>0</v>
      </c>
    </row>
    <row r="3140" spans="1:2" ht="12.75">
      <c r="A3140">
        <v>18.685448727806406</v>
      </c>
      <c r="B3140">
        <v>0</v>
      </c>
    </row>
    <row r="3141" spans="1:2" ht="12.75">
      <c r="A3141">
        <v>18.685448727806406</v>
      </c>
      <c r="B3141">
        <f>$F$16+($F$17-$F$16)*(0.743749999999999)</f>
        <v>0</v>
      </c>
    </row>
    <row r="3142" spans="1:2" ht="12.75">
      <c r="A3142">
        <v>18.695392004191874</v>
      </c>
      <c r="B3142">
        <f>$F$16+($F$17-$F$16)*(0.743749999999999)</f>
        <v>0</v>
      </c>
    </row>
    <row r="3143" spans="1:2" ht="12.75">
      <c r="A3143">
        <v>18.695392004191874</v>
      </c>
      <c r="B3143">
        <v>0</v>
      </c>
    </row>
    <row r="3144" spans="1:2" ht="12.75">
      <c r="A3144">
        <v>18.70533528057734</v>
      </c>
      <c r="B3144">
        <v>0</v>
      </c>
    </row>
    <row r="3145" spans="1:2" ht="12.75">
      <c r="A3145">
        <v>18.70533528057734</v>
      </c>
      <c r="B3145">
        <f>$F$16+($F$17-$F$16)*(0.764999999999999)</f>
        <v>0</v>
      </c>
    </row>
    <row r="3146" spans="1:2" ht="12.75">
      <c r="A3146">
        <v>18.715278556962804</v>
      </c>
      <c r="B3146">
        <f>$F$16+($F$17-$F$16)*(0.764999999999999)</f>
        <v>0</v>
      </c>
    </row>
    <row r="3147" spans="1:2" ht="12.75">
      <c r="A3147">
        <v>18.715278556962804</v>
      </c>
      <c r="B3147">
        <v>0</v>
      </c>
    </row>
    <row r="3148" spans="1:2" ht="12.75">
      <c r="A3148">
        <v>18.72522183334827</v>
      </c>
      <c r="B3148">
        <v>0</v>
      </c>
    </row>
    <row r="3149" spans="1:2" ht="12.75">
      <c r="A3149">
        <v>18.72522183334827</v>
      </c>
      <c r="B3149">
        <f>$F$16+($F$17-$F$16)*(0.786249999999999)</f>
        <v>0</v>
      </c>
    </row>
    <row r="3150" spans="1:2" ht="12.75">
      <c r="A3150">
        <v>18.73516510973374</v>
      </c>
      <c r="B3150">
        <f>$F$16+($F$17-$F$16)*(0.786249999999999)</f>
        <v>0</v>
      </c>
    </row>
    <row r="3151" spans="1:2" ht="12.75">
      <c r="A3151">
        <v>18.73516510973374</v>
      </c>
      <c r="B3151">
        <v>0</v>
      </c>
    </row>
    <row r="3152" spans="1:2" ht="12.75">
      <c r="A3152">
        <v>18.745108386119206</v>
      </c>
      <c r="B3152">
        <v>0</v>
      </c>
    </row>
    <row r="3153" spans="1:2" ht="12.75">
      <c r="A3153">
        <v>18.745108386119206</v>
      </c>
      <c r="B3153">
        <f>$F$16+($F$17-$F$16)*(0.807499999999998)</f>
        <v>0</v>
      </c>
    </row>
    <row r="3154" spans="1:2" ht="12.75">
      <c r="A3154">
        <v>18.75505166250467</v>
      </c>
      <c r="B3154">
        <f>$F$16+($F$17-$F$16)*(0.807499999999998)</f>
        <v>0</v>
      </c>
    </row>
    <row r="3155" spans="1:2" ht="12.75">
      <c r="A3155">
        <v>18.75505166250467</v>
      </c>
      <c r="B3155">
        <v>0</v>
      </c>
    </row>
    <row r="3156" spans="1:2" ht="12.75">
      <c r="A3156">
        <v>18.764994938890137</v>
      </c>
      <c r="B3156">
        <v>0</v>
      </c>
    </row>
    <row r="3157" spans="1:2" ht="12.75">
      <c r="A3157">
        <v>18.764994938890137</v>
      </c>
      <c r="B3157">
        <f>$F$16+($F$17-$F$16)*(0.828749999999998)</f>
        <v>0</v>
      </c>
    </row>
    <row r="3158" spans="1:2" ht="12.75">
      <c r="A3158">
        <v>18.774938215275604</v>
      </c>
      <c r="B3158">
        <f>$F$16+($F$17-$F$16)*(0.828749999999998)</f>
        <v>0</v>
      </c>
    </row>
    <row r="3159" spans="1:2" ht="12.75">
      <c r="A3159">
        <v>18.774938215275604</v>
      </c>
      <c r="B3159">
        <v>0</v>
      </c>
    </row>
    <row r="3160" spans="1:2" ht="12.75">
      <c r="A3160">
        <v>18.784881491661068</v>
      </c>
      <c r="B3160">
        <v>0</v>
      </c>
    </row>
    <row r="3161" spans="1:2" ht="12.75">
      <c r="A3161">
        <v>18.784881491661068</v>
      </c>
      <c r="B3161">
        <f>$F$16+($F$17-$F$16)*(0.849999999999998)</f>
        <v>0</v>
      </c>
    </row>
    <row r="3162" spans="1:2" ht="12.75">
      <c r="A3162">
        <v>18.794824768046535</v>
      </c>
      <c r="B3162">
        <f>$F$16+($F$17-$F$16)*(0.849999999999998)</f>
        <v>0</v>
      </c>
    </row>
    <row r="3163" spans="1:2" ht="12.75">
      <c r="A3163">
        <v>18.794824768046535</v>
      </c>
      <c r="B3163">
        <v>0</v>
      </c>
    </row>
    <row r="3164" spans="1:2" ht="12.75">
      <c r="A3164">
        <v>18.804768044432002</v>
      </c>
      <c r="B3164">
        <v>0</v>
      </c>
    </row>
    <row r="3165" spans="1:2" ht="12.75">
      <c r="A3165">
        <v>18.804768044432002</v>
      </c>
      <c r="B3165">
        <f>$F$16+($F$17-$F$16)*(0.871249999999998)</f>
        <v>0</v>
      </c>
    </row>
    <row r="3166" spans="1:2" ht="12.75">
      <c r="A3166">
        <v>18.81471132081747</v>
      </c>
      <c r="B3166">
        <f>$F$16+($F$17-$F$16)*(0.871249999999998)</f>
        <v>0</v>
      </c>
    </row>
    <row r="3167" spans="1:2" ht="12.75">
      <c r="A3167">
        <v>18.81471132081747</v>
      </c>
      <c r="B3167">
        <v>0</v>
      </c>
    </row>
    <row r="3168" spans="1:2" ht="12.75">
      <c r="A3168">
        <v>18.824654597202933</v>
      </c>
      <c r="B3168">
        <v>0</v>
      </c>
    </row>
    <row r="3169" spans="1:2" ht="12.75">
      <c r="A3169">
        <v>18.824654597202933</v>
      </c>
      <c r="B3169">
        <f>$F$16+($F$17-$F$16)*(0.892499999999998)</f>
        <v>0</v>
      </c>
    </row>
    <row r="3170" spans="1:2" ht="12.75">
      <c r="A3170">
        <v>18.8345978735884</v>
      </c>
      <c r="B3170">
        <f>$F$16+($F$17-$F$16)*(0.892499999999998)</f>
        <v>0</v>
      </c>
    </row>
    <row r="3171" spans="1:2" ht="12.75">
      <c r="A3171">
        <v>18.8345978735884</v>
      </c>
      <c r="B3171">
        <v>0</v>
      </c>
    </row>
    <row r="3172" spans="1:2" ht="12.75">
      <c r="A3172">
        <v>18.844541149973868</v>
      </c>
      <c r="B3172">
        <v>0</v>
      </c>
    </row>
    <row r="3173" spans="1:2" ht="12.75">
      <c r="A3173">
        <v>18.844541149973868</v>
      </c>
      <c r="B3173">
        <f>$F$16+($F$17-$F$16)*(0.913749999999998)</f>
        <v>0</v>
      </c>
    </row>
    <row r="3174" spans="1:2" ht="12.75">
      <c r="A3174">
        <v>18.854484426359335</v>
      </c>
      <c r="B3174">
        <f>$F$16+($F$17-$F$16)*(0.913749999999998)</f>
        <v>0</v>
      </c>
    </row>
    <row r="3175" spans="1:2" ht="12.75">
      <c r="A3175">
        <v>18.854484426359335</v>
      </c>
      <c r="B3175">
        <v>0</v>
      </c>
    </row>
    <row r="3176" spans="1:2" ht="12.75">
      <c r="A3176">
        <v>18.8644277027448</v>
      </c>
      <c r="B3176">
        <v>0</v>
      </c>
    </row>
    <row r="3177" spans="1:2" ht="12.75">
      <c r="A3177">
        <v>18.8644277027448</v>
      </c>
      <c r="B3177">
        <f>$F$16+($F$17-$F$16)*(0.934999999999998)</f>
        <v>0</v>
      </c>
    </row>
    <row r="3178" spans="1:2" ht="12.75">
      <c r="A3178">
        <v>18.874370979130266</v>
      </c>
      <c r="B3178">
        <f>$F$16+($F$17-$F$16)*(0.934999999999998)</f>
        <v>0</v>
      </c>
    </row>
    <row r="3179" spans="1:2" ht="12.75">
      <c r="A3179">
        <v>18.874370979130266</v>
      </c>
      <c r="B3179">
        <v>0</v>
      </c>
    </row>
    <row r="3180" spans="1:2" ht="12.75">
      <c r="A3180">
        <v>18.884314255515733</v>
      </c>
      <c r="B3180">
        <v>0</v>
      </c>
    </row>
    <row r="3181" spans="1:2" ht="12.75">
      <c r="A3181">
        <v>18.884314255515733</v>
      </c>
      <c r="B3181">
        <f>$F$16+($F$17-$F$16)*(0.956249999999998)</f>
        <v>0</v>
      </c>
    </row>
    <row r="3182" spans="1:2" ht="12.75">
      <c r="A3182">
        <v>18.894257531901197</v>
      </c>
      <c r="B3182">
        <f>$F$16+($F$17-$F$16)*(0.956249999999998)</f>
        <v>0</v>
      </c>
    </row>
    <row r="3183" spans="1:2" ht="12.75">
      <c r="A3183">
        <v>18.894257531901197</v>
      </c>
      <c r="B3183">
        <v>0</v>
      </c>
    </row>
    <row r="3184" spans="1:2" ht="12.75">
      <c r="A3184">
        <v>18.904200808286664</v>
      </c>
      <c r="B3184">
        <v>0</v>
      </c>
    </row>
    <row r="3185" spans="1:2" ht="12.75">
      <c r="A3185">
        <v>18.904200808286664</v>
      </c>
      <c r="B3185">
        <f>$F$16+($F$17-$F$16)*(0.977499999999998)</f>
        <v>0</v>
      </c>
    </row>
    <row r="3186" spans="1:2" ht="12.75">
      <c r="A3186">
        <v>18.91414408467213</v>
      </c>
      <c r="B3186">
        <f>$F$16+($F$17-$F$16)*(0.977499999999998)</f>
        <v>0</v>
      </c>
    </row>
    <row r="3187" spans="1:2" ht="12.75">
      <c r="A3187">
        <v>18.91414408467213</v>
      </c>
      <c r="B3187">
        <v>0</v>
      </c>
    </row>
    <row r="3188" spans="1:2" ht="12.75">
      <c r="A3188">
        <v>18.92525715827942</v>
      </c>
      <c r="B3188">
        <v>0</v>
      </c>
    </row>
    <row r="3189" spans="1:2" ht="12.75">
      <c r="A3189">
        <v>18.92525715827942</v>
      </c>
      <c r="B3189">
        <f>$F$17</f>
        <v>0</v>
      </c>
    </row>
    <row r="3190" spans="1:2" ht="12.75">
      <c r="A3190">
        <v>18.92525715827942</v>
      </c>
      <c r="B3190">
        <f>$F$17</f>
        <v>0</v>
      </c>
    </row>
    <row r="3191" spans="1:2" ht="12.75">
      <c r="A3191">
        <v>18.92525715827942</v>
      </c>
      <c r="B3191">
        <v>0</v>
      </c>
    </row>
    <row r="3192" spans="1:2" ht="12.75">
      <c r="A3192">
        <v>18.92525715827942</v>
      </c>
      <c r="B3192">
        <v>0</v>
      </c>
    </row>
    <row r="3193" spans="1:2" ht="12.75">
      <c r="A3193">
        <v>18.92525715827942</v>
      </c>
      <c r="B3193">
        <f>$F$17+($F$18-$F$17)*(0)</f>
        <v>0</v>
      </c>
    </row>
    <row r="3194" spans="1:2" ht="12.75">
      <c r="A3194">
        <v>18.935200434664885</v>
      </c>
      <c r="B3194">
        <f>$F$17+($F$18-$F$17)*(0)</f>
        <v>0</v>
      </c>
    </row>
    <row r="3195" spans="1:2" ht="12.75">
      <c r="A3195">
        <v>18.935200434664885</v>
      </c>
      <c r="B3195">
        <v>0</v>
      </c>
    </row>
    <row r="3196" spans="1:2" ht="12.75">
      <c r="A3196">
        <v>18.94514371105035</v>
      </c>
      <c r="B3196">
        <v>0</v>
      </c>
    </row>
    <row r="3197" spans="1:2" ht="12.75">
      <c r="A3197">
        <v>18.94514371105035</v>
      </c>
      <c r="B3197">
        <f>$F$17+($F$18-$F$17)*(0.02125)</f>
        <v>0</v>
      </c>
    </row>
    <row r="3198" spans="1:2" ht="12.75">
      <c r="A3198">
        <v>18.955086987435816</v>
      </c>
      <c r="B3198">
        <f>$F$17+($F$18-$F$17)*(0.02125)</f>
        <v>0</v>
      </c>
    </row>
    <row r="3199" spans="1:2" ht="12.75">
      <c r="A3199">
        <v>18.955086987435816</v>
      </c>
      <c r="B3199">
        <v>0</v>
      </c>
    </row>
    <row r="3200" spans="1:2" ht="12.75">
      <c r="A3200">
        <v>18.965030263821284</v>
      </c>
      <c r="B3200">
        <v>0</v>
      </c>
    </row>
    <row r="3201" spans="1:2" ht="12.75">
      <c r="A3201">
        <v>18.965030263821284</v>
      </c>
      <c r="B3201">
        <f>$F$17+($F$18-$F$17)*(0.0424999999999999)</f>
        <v>0</v>
      </c>
    </row>
    <row r="3202" spans="1:2" ht="12.75">
      <c r="A3202">
        <v>18.97497354020675</v>
      </c>
      <c r="B3202">
        <f>$F$17+($F$18-$F$17)*(0.0424999999999999)</f>
        <v>0</v>
      </c>
    </row>
    <row r="3203" spans="1:2" ht="12.75">
      <c r="A3203">
        <v>18.97497354020675</v>
      </c>
      <c r="B3203">
        <v>0</v>
      </c>
    </row>
    <row r="3204" spans="1:2" ht="12.75">
      <c r="A3204">
        <v>18.984916816592214</v>
      </c>
      <c r="B3204">
        <v>0</v>
      </c>
    </row>
    <row r="3205" spans="1:2" ht="12.75">
      <c r="A3205">
        <v>18.984916816592214</v>
      </c>
      <c r="B3205">
        <f>$F$17+($F$18-$F$17)*(0.0637499999999999)</f>
        <v>0</v>
      </c>
    </row>
    <row r="3206" spans="1:2" ht="12.75">
      <c r="A3206">
        <v>18.99486009297768</v>
      </c>
      <c r="B3206">
        <f>$F$17+($F$18-$F$17)*(0.0637499999999999)</f>
        <v>0</v>
      </c>
    </row>
    <row r="3207" spans="1:2" ht="12.75">
      <c r="A3207">
        <v>18.99486009297768</v>
      </c>
      <c r="B3207">
        <v>0</v>
      </c>
    </row>
    <row r="3208" spans="1:2" ht="12.75">
      <c r="A3208">
        <v>19.00480336936315</v>
      </c>
      <c r="B3208">
        <v>0</v>
      </c>
    </row>
    <row r="3209" spans="1:2" ht="12.75">
      <c r="A3209">
        <v>19.00480336936315</v>
      </c>
      <c r="B3209">
        <f>$F$17+($F$18-$F$17)*(0.0849999999999998)</f>
        <v>0</v>
      </c>
    </row>
    <row r="3210" spans="1:2" ht="12.75">
      <c r="A3210">
        <v>19.014746645748616</v>
      </c>
      <c r="B3210">
        <f>$F$17+($F$18-$F$17)*(0.0849999999999998)</f>
        <v>0</v>
      </c>
    </row>
    <row r="3211" spans="1:2" ht="12.75">
      <c r="A3211">
        <v>19.014746645748616</v>
      </c>
      <c r="B3211">
        <v>0</v>
      </c>
    </row>
    <row r="3212" spans="1:2" ht="12.75">
      <c r="A3212">
        <v>19.02468992213408</v>
      </c>
      <c r="B3212">
        <v>0</v>
      </c>
    </row>
    <row r="3213" spans="1:2" ht="12.75">
      <c r="A3213">
        <v>19.02468992213408</v>
      </c>
      <c r="B3213">
        <f>$F$17+($F$18-$F$17)*(0.10625)</f>
        <v>0</v>
      </c>
    </row>
    <row r="3214" spans="1:2" ht="12.75">
      <c r="A3214">
        <v>19.034633198519547</v>
      </c>
      <c r="B3214">
        <f>$F$17+($F$18-$F$17)*(0.10625)</f>
        <v>0</v>
      </c>
    </row>
    <row r="3215" spans="1:2" ht="12.75">
      <c r="A3215">
        <v>19.034633198519547</v>
      </c>
      <c r="B3215">
        <v>0</v>
      </c>
    </row>
    <row r="3216" spans="1:2" ht="12.75">
      <c r="A3216">
        <v>19.044576474905014</v>
      </c>
      <c r="B3216">
        <v>0</v>
      </c>
    </row>
    <row r="3217" spans="1:2" ht="12.75">
      <c r="A3217">
        <v>19.044576474905014</v>
      </c>
      <c r="B3217">
        <f>$F$17+($F$18-$F$17)*(0.1275)</f>
        <v>0</v>
      </c>
    </row>
    <row r="3218" spans="1:2" ht="12.75">
      <c r="A3218">
        <v>19.054519751290478</v>
      </c>
      <c r="B3218">
        <f>$F$17+($F$18-$F$17)*(0.1275)</f>
        <v>0</v>
      </c>
    </row>
    <row r="3219" spans="1:2" ht="12.75">
      <c r="A3219">
        <v>19.054519751290478</v>
      </c>
      <c r="B3219">
        <v>0</v>
      </c>
    </row>
    <row r="3220" spans="1:2" ht="12.75">
      <c r="A3220">
        <v>19.064463027675945</v>
      </c>
      <c r="B3220">
        <v>0</v>
      </c>
    </row>
    <row r="3221" spans="1:2" ht="12.75">
      <c r="A3221">
        <v>19.064463027675945</v>
      </c>
      <c r="B3221">
        <f>$F$17+($F$18-$F$17)*(0.14875)</f>
        <v>0</v>
      </c>
    </row>
    <row r="3222" spans="1:2" ht="12.75">
      <c r="A3222">
        <v>19.074406304061412</v>
      </c>
      <c r="B3222">
        <f>$F$17+($F$18-$F$17)*(0.14875)</f>
        <v>0</v>
      </c>
    </row>
    <row r="3223" spans="1:2" ht="12.75">
      <c r="A3223">
        <v>19.074406304061412</v>
      </c>
      <c r="B3223">
        <v>0</v>
      </c>
    </row>
    <row r="3224" spans="1:2" ht="12.75">
      <c r="A3224">
        <v>19.08434958044688</v>
      </c>
      <c r="B3224">
        <v>0</v>
      </c>
    </row>
    <row r="3225" spans="1:2" ht="12.75">
      <c r="A3225">
        <v>19.08434958044688</v>
      </c>
      <c r="B3225">
        <f>$F$17+($F$18-$F$17)*(0.17)</f>
        <v>0</v>
      </c>
    </row>
    <row r="3226" spans="1:2" ht="12.75">
      <c r="A3226">
        <v>19.094292856832343</v>
      </c>
      <c r="B3226">
        <f>$F$17+($F$18-$F$17)*(0.17)</f>
        <v>0</v>
      </c>
    </row>
    <row r="3227" spans="1:2" ht="12.75">
      <c r="A3227">
        <v>19.094292856832343</v>
      </c>
      <c r="B3227">
        <v>0</v>
      </c>
    </row>
    <row r="3228" spans="1:2" ht="12.75">
      <c r="A3228">
        <v>19.10423613321781</v>
      </c>
      <c r="B3228">
        <v>0</v>
      </c>
    </row>
    <row r="3229" spans="1:2" ht="12.75">
      <c r="A3229">
        <v>19.10423613321781</v>
      </c>
      <c r="B3229">
        <f>$F$17+($F$18-$F$17)*(0.19125)</f>
        <v>0</v>
      </c>
    </row>
    <row r="3230" spans="1:2" ht="12.75">
      <c r="A3230">
        <v>19.114179409603278</v>
      </c>
      <c r="B3230">
        <f>$F$17+($F$18-$F$17)*(0.19125)</f>
        <v>0</v>
      </c>
    </row>
    <row r="3231" spans="1:2" ht="12.75">
      <c r="A3231">
        <v>19.114179409603278</v>
      </c>
      <c r="B3231">
        <v>0</v>
      </c>
    </row>
    <row r="3232" spans="1:2" ht="12.75">
      <c r="A3232">
        <v>19.124122685988745</v>
      </c>
      <c r="B3232">
        <v>0</v>
      </c>
    </row>
    <row r="3233" spans="1:2" ht="12.75">
      <c r="A3233">
        <v>19.124122685988745</v>
      </c>
      <c r="B3233">
        <f>$F$17+($F$18-$F$17)*(0.2125)</f>
        <v>0</v>
      </c>
    </row>
    <row r="3234" spans="1:2" ht="12.75">
      <c r="A3234">
        <v>19.13406596237421</v>
      </c>
      <c r="B3234">
        <f>$F$17+($F$18-$F$17)*(0.2125)</f>
        <v>0</v>
      </c>
    </row>
    <row r="3235" spans="1:2" ht="12.75">
      <c r="A3235">
        <v>19.13406596237421</v>
      </c>
      <c r="B3235">
        <v>0</v>
      </c>
    </row>
    <row r="3236" spans="1:2" ht="12.75">
      <c r="A3236">
        <v>19.144009238759676</v>
      </c>
      <c r="B3236">
        <v>0</v>
      </c>
    </row>
    <row r="3237" spans="1:2" ht="12.75">
      <c r="A3237">
        <v>19.144009238759676</v>
      </c>
      <c r="B3237">
        <f>$F$17+($F$18-$F$17)*(0.23375)</f>
        <v>0</v>
      </c>
    </row>
    <row r="3238" spans="1:2" ht="12.75">
      <c r="A3238">
        <v>19.153952515145143</v>
      </c>
      <c r="B3238">
        <f>$F$17+($F$18-$F$17)*(0.23375)</f>
        <v>0</v>
      </c>
    </row>
    <row r="3239" spans="1:2" ht="12.75">
      <c r="A3239">
        <v>19.153952515145143</v>
      </c>
      <c r="B3239">
        <v>0</v>
      </c>
    </row>
    <row r="3240" spans="1:2" ht="12.75">
      <c r="A3240">
        <v>19.16389579153061</v>
      </c>
      <c r="B3240">
        <v>0</v>
      </c>
    </row>
    <row r="3241" spans="1:2" ht="12.75">
      <c r="A3241">
        <v>19.16389579153061</v>
      </c>
      <c r="B3241">
        <f>$F$17+($F$18-$F$17)*(0.255)</f>
        <v>0</v>
      </c>
    </row>
    <row r="3242" spans="1:2" ht="12.75">
      <c r="A3242">
        <v>19.173839067916074</v>
      </c>
      <c r="B3242">
        <f>$F$17+($F$18-$F$17)*(0.255)</f>
        <v>0</v>
      </c>
    </row>
    <row r="3243" spans="1:2" ht="12.75">
      <c r="A3243">
        <v>19.173839067916074</v>
      </c>
      <c r="B3243">
        <v>0</v>
      </c>
    </row>
    <row r="3244" spans="1:2" ht="12.75">
      <c r="A3244">
        <v>19.18378234430154</v>
      </c>
      <c r="B3244">
        <v>0</v>
      </c>
    </row>
    <row r="3245" spans="1:2" ht="12.75">
      <c r="A3245">
        <v>19.18378234430154</v>
      </c>
      <c r="B3245">
        <f>$F$17+($F$18-$F$17)*(0.27625)</f>
        <v>0</v>
      </c>
    </row>
    <row r="3246" spans="1:2" ht="12.75">
      <c r="A3246">
        <v>19.193725620687008</v>
      </c>
      <c r="B3246">
        <f>$F$17+($F$18-$F$17)*(0.27625)</f>
        <v>0</v>
      </c>
    </row>
    <row r="3247" spans="1:2" ht="12.75">
      <c r="A3247">
        <v>19.193725620687008</v>
      </c>
      <c r="B3247">
        <v>0</v>
      </c>
    </row>
    <row r="3248" spans="1:2" ht="12.75">
      <c r="A3248">
        <v>19.203668897072472</v>
      </c>
      <c r="B3248">
        <v>0</v>
      </c>
    </row>
    <row r="3249" spans="1:2" ht="12.75">
      <c r="A3249">
        <v>19.203668897072472</v>
      </c>
      <c r="B3249">
        <f>$F$17+($F$18-$F$17)*(0.297499999999999)</f>
        <v>0</v>
      </c>
    </row>
    <row r="3250" spans="1:2" ht="12.75">
      <c r="A3250">
        <v>19.21361217345794</v>
      </c>
      <c r="B3250">
        <f>$F$17+($F$18-$F$17)*(0.297499999999999)</f>
        <v>0</v>
      </c>
    </row>
    <row r="3251" spans="1:2" ht="12.75">
      <c r="A3251">
        <v>19.21361217345794</v>
      </c>
      <c r="B3251">
        <v>0</v>
      </c>
    </row>
    <row r="3252" spans="1:2" ht="12.75">
      <c r="A3252">
        <v>19.223555449843406</v>
      </c>
      <c r="B3252">
        <v>0</v>
      </c>
    </row>
    <row r="3253" spans="1:2" ht="12.75">
      <c r="A3253">
        <v>19.223555449843406</v>
      </c>
      <c r="B3253">
        <f>$F$17+($F$18-$F$17)*(0.318749999999999)</f>
        <v>0</v>
      </c>
    </row>
    <row r="3254" spans="1:2" ht="12.75">
      <c r="A3254">
        <v>19.233498726228873</v>
      </c>
      <c r="B3254">
        <f>$F$17+($F$18-$F$17)*(0.318749999999999)</f>
        <v>0</v>
      </c>
    </row>
    <row r="3255" spans="1:2" ht="12.75">
      <c r="A3255">
        <v>19.233498726228873</v>
      </c>
      <c r="B3255">
        <v>0</v>
      </c>
    </row>
    <row r="3256" spans="1:2" ht="12.75">
      <c r="A3256">
        <v>19.243442002614337</v>
      </c>
      <c r="B3256">
        <v>0</v>
      </c>
    </row>
    <row r="3257" spans="1:2" ht="12.75">
      <c r="A3257">
        <v>19.243442002614337</v>
      </c>
      <c r="B3257">
        <f>$F$17+($F$18-$F$17)*(0.339999999999999)</f>
        <v>0</v>
      </c>
    </row>
    <row r="3258" spans="1:2" ht="12.75">
      <c r="A3258">
        <v>19.253385278999804</v>
      </c>
      <c r="B3258">
        <f>$F$17+($F$18-$F$17)*(0.339999999999999)</f>
        <v>0</v>
      </c>
    </row>
    <row r="3259" spans="1:2" ht="12.75">
      <c r="A3259">
        <v>19.253385278999804</v>
      </c>
      <c r="B3259">
        <v>0</v>
      </c>
    </row>
    <row r="3260" spans="1:2" ht="12.75">
      <c r="A3260">
        <v>19.26332855538527</v>
      </c>
      <c r="B3260">
        <v>0</v>
      </c>
    </row>
    <row r="3261" spans="1:2" ht="12.75">
      <c r="A3261">
        <v>19.26332855538527</v>
      </c>
      <c r="B3261">
        <f>$F$17+($F$18-$F$17)*(0.361249999999999)</f>
        <v>0</v>
      </c>
    </row>
    <row r="3262" spans="1:2" ht="12.75">
      <c r="A3262">
        <v>19.27327183177074</v>
      </c>
      <c r="B3262">
        <f>$F$17+($F$18-$F$17)*(0.361249999999999)</f>
        <v>0</v>
      </c>
    </row>
    <row r="3263" spans="1:2" ht="12.75">
      <c r="A3263">
        <v>19.27327183177074</v>
      </c>
      <c r="B3263">
        <v>0</v>
      </c>
    </row>
    <row r="3264" spans="1:2" ht="12.75">
      <c r="A3264">
        <v>19.283215108156202</v>
      </c>
      <c r="B3264">
        <v>0</v>
      </c>
    </row>
    <row r="3265" spans="1:2" ht="12.75">
      <c r="A3265">
        <v>19.283215108156202</v>
      </c>
      <c r="B3265">
        <f>$F$17+($F$18-$F$17)*(0.382499999999999)</f>
        <v>0</v>
      </c>
    </row>
    <row r="3266" spans="1:2" ht="12.75">
      <c r="A3266">
        <v>19.29315838454167</v>
      </c>
      <c r="B3266">
        <f>$F$17+($F$18-$F$17)*(0.382499999999999)</f>
        <v>0</v>
      </c>
    </row>
    <row r="3267" spans="1:2" ht="12.75">
      <c r="A3267">
        <v>19.29315838454167</v>
      </c>
      <c r="B3267">
        <v>0</v>
      </c>
    </row>
    <row r="3268" spans="1:2" ht="12.75">
      <c r="A3268">
        <v>19.303101660927137</v>
      </c>
      <c r="B3268">
        <v>0</v>
      </c>
    </row>
    <row r="3269" spans="1:2" ht="12.75">
      <c r="A3269">
        <v>19.303101660927137</v>
      </c>
      <c r="B3269">
        <f>$F$17+($F$18-$F$17)*(0.403749999999999)</f>
        <v>0</v>
      </c>
    </row>
    <row r="3270" spans="1:2" ht="12.75">
      <c r="A3270">
        <v>19.3130449373126</v>
      </c>
      <c r="B3270">
        <f>$F$17+($F$18-$F$17)*(0.403749999999999)</f>
        <v>0</v>
      </c>
    </row>
    <row r="3271" spans="1:2" ht="12.75">
      <c r="A3271">
        <v>19.3130449373126</v>
      </c>
      <c r="B3271">
        <v>0</v>
      </c>
    </row>
    <row r="3272" spans="1:2" ht="12.75">
      <c r="A3272">
        <v>19.322988213698068</v>
      </c>
      <c r="B3272">
        <v>0</v>
      </c>
    </row>
    <row r="3273" spans="1:2" ht="12.75">
      <c r="A3273">
        <v>19.322988213698068</v>
      </c>
      <c r="B3273">
        <f>$F$17+($F$18-$F$17)*(0.424999999999999)</f>
        <v>0</v>
      </c>
    </row>
    <row r="3274" spans="1:2" ht="12.75">
      <c r="A3274">
        <v>19.332931490083535</v>
      </c>
      <c r="B3274">
        <f>$F$17+($F$18-$F$17)*(0.424999999999999)</f>
        <v>0</v>
      </c>
    </row>
    <row r="3275" spans="1:2" ht="12.75">
      <c r="A3275">
        <v>19.332931490083535</v>
      </c>
      <c r="B3275">
        <v>0</v>
      </c>
    </row>
    <row r="3276" spans="1:2" ht="12.75">
      <c r="A3276">
        <v>19.342874766469002</v>
      </c>
      <c r="B3276">
        <v>0</v>
      </c>
    </row>
    <row r="3277" spans="1:2" ht="12.75">
      <c r="A3277">
        <v>19.342874766469002</v>
      </c>
      <c r="B3277">
        <f>$F$17+($F$18-$F$17)*(0.446249999999999)</f>
        <v>0</v>
      </c>
    </row>
    <row r="3278" spans="1:2" ht="12.75">
      <c r="A3278">
        <v>19.352818042854466</v>
      </c>
      <c r="B3278">
        <f>$F$17+($F$18-$F$17)*(0.446249999999999)</f>
        <v>0</v>
      </c>
    </row>
    <row r="3279" spans="1:2" ht="12.75">
      <c r="A3279">
        <v>19.352818042854466</v>
      </c>
      <c r="B3279">
        <v>0</v>
      </c>
    </row>
    <row r="3280" spans="1:2" ht="12.75">
      <c r="A3280">
        <v>19.362761319239933</v>
      </c>
      <c r="B3280">
        <v>0</v>
      </c>
    </row>
    <row r="3281" spans="1:2" ht="12.75">
      <c r="A3281">
        <v>19.362761319239933</v>
      </c>
      <c r="B3281">
        <f>$F$17+($F$18-$F$17)*(0.467499999999999)</f>
        <v>0</v>
      </c>
    </row>
    <row r="3282" spans="1:2" ht="12.75">
      <c r="A3282">
        <v>19.3727045956254</v>
      </c>
      <c r="B3282">
        <f>$F$17+($F$18-$F$17)*(0.467499999999999)</f>
        <v>0</v>
      </c>
    </row>
    <row r="3283" spans="1:2" ht="12.75">
      <c r="A3283">
        <v>19.3727045956254</v>
      </c>
      <c r="B3283">
        <v>0</v>
      </c>
    </row>
    <row r="3284" spans="1:2" ht="12.75">
      <c r="A3284">
        <v>19.382647872010867</v>
      </c>
      <c r="B3284">
        <v>0</v>
      </c>
    </row>
    <row r="3285" spans="1:2" ht="12.75">
      <c r="A3285">
        <v>19.382647872010867</v>
      </c>
      <c r="B3285">
        <f>$F$17+($F$18-$F$17)*(0.488749999999999)</f>
        <v>0</v>
      </c>
    </row>
    <row r="3286" spans="1:2" ht="12.75">
      <c r="A3286">
        <v>19.39259114839633</v>
      </c>
      <c r="B3286">
        <f>$F$17+($F$18-$F$17)*(0.488749999999999)</f>
        <v>0</v>
      </c>
    </row>
    <row r="3287" spans="1:2" ht="12.75">
      <c r="A3287">
        <v>19.39259114839633</v>
      </c>
      <c r="B3287">
        <v>0</v>
      </c>
    </row>
    <row r="3288" spans="1:2" ht="12.75">
      <c r="A3288">
        <v>19.4025344247818</v>
      </c>
      <c r="B3288">
        <v>0</v>
      </c>
    </row>
    <row r="3289" spans="1:2" ht="12.75">
      <c r="A3289">
        <v>19.4025344247818</v>
      </c>
      <c r="B3289">
        <f>$F$17+($F$18-$F$17)*(0.509999999999999)</f>
        <v>0</v>
      </c>
    </row>
    <row r="3290" spans="1:2" ht="12.75">
      <c r="A3290">
        <v>19.412477701167266</v>
      </c>
      <c r="B3290">
        <f>$F$17+($F$18-$F$17)*(0.509999999999999)</f>
        <v>0</v>
      </c>
    </row>
    <row r="3291" spans="1:2" ht="12.75">
      <c r="A3291">
        <v>19.412477701167266</v>
      </c>
      <c r="B3291">
        <v>0</v>
      </c>
    </row>
    <row r="3292" spans="1:2" ht="12.75">
      <c r="A3292">
        <v>19.422420977552733</v>
      </c>
      <c r="B3292">
        <v>0</v>
      </c>
    </row>
    <row r="3293" spans="1:2" ht="12.75">
      <c r="A3293">
        <v>19.422420977552733</v>
      </c>
      <c r="B3293">
        <f>$F$17+($F$18-$F$17)*(0.531249999999999)</f>
        <v>0</v>
      </c>
    </row>
    <row r="3294" spans="1:2" ht="12.75">
      <c r="A3294">
        <v>19.432364253938196</v>
      </c>
      <c r="B3294">
        <f>$F$17+($F$18-$F$17)*(0.531249999999999)</f>
        <v>0</v>
      </c>
    </row>
    <row r="3295" spans="1:2" ht="12.75">
      <c r="A3295">
        <v>19.432364253938196</v>
      </c>
      <c r="B3295">
        <v>0</v>
      </c>
    </row>
    <row r="3296" spans="1:2" ht="12.75">
      <c r="A3296">
        <v>19.442307530323664</v>
      </c>
      <c r="B3296">
        <v>0</v>
      </c>
    </row>
    <row r="3297" spans="1:2" ht="12.75">
      <c r="A3297">
        <v>19.442307530323664</v>
      </c>
      <c r="B3297">
        <f>$F$17+($F$18-$F$17)*(0.552499999999999)</f>
        <v>0</v>
      </c>
    </row>
    <row r="3298" spans="1:2" ht="12.75">
      <c r="A3298">
        <v>19.45225080670913</v>
      </c>
      <c r="B3298">
        <f>$F$17+($F$18-$F$17)*(0.552499999999999)</f>
        <v>0</v>
      </c>
    </row>
    <row r="3299" spans="1:2" ht="12.75">
      <c r="A3299">
        <v>19.45225080670913</v>
      </c>
      <c r="B3299">
        <v>0</v>
      </c>
    </row>
    <row r="3300" spans="1:2" ht="12.75">
      <c r="A3300">
        <v>19.462194083094595</v>
      </c>
      <c r="B3300">
        <v>0</v>
      </c>
    </row>
    <row r="3301" spans="1:2" ht="12.75">
      <c r="A3301">
        <v>19.462194083094595</v>
      </c>
      <c r="B3301">
        <f>$F$17+($F$18-$F$17)*(0.573749999999999)</f>
        <v>0</v>
      </c>
    </row>
    <row r="3302" spans="1:2" ht="12.75">
      <c r="A3302">
        <v>19.47213735948006</v>
      </c>
      <c r="B3302">
        <f>$F$17+($F$18-$F$17)*(0.573749999999999)</f>
        <v>0</v>
      </c>
    </row>
    <row r="3303" spans="1:2" ht="12.75">
      <c r="A3303">
        <v>19.47213735948006</v>
      </c>
      <c r="B3303">
        <v>0</v>
      </c>
    </row>
    <row r="3304" spans="1:2" ht="12.75">
      <c r="A3304">
        <v>19.48208063586553</v>
      </c>
      <c r="B3304">
        <v>0</v>
      </c>
    </row>
    <row r="3305" spans="1:2" ht="12.75">
      <c r="A3305">
        <v>19.48208063586553</v>
      </c>
      <c r="B3305">
        <f>$F$17+($F$18-$F$17)*(0.594999999999999)</f>
        <v>0</v>
      </c>
    </row>
    <row r="3306" spans="1:2" ht="12.75">
      <c r="A3306">
        <v>19.492023912250996</v>
      </c>
      <c r="B3306">
        <f>$F$17+($F$18-$F$17)*(0.594999999999999)</f>
        <v>0</v>
      </c>
    </row>
    <row r="3307" spans="1:2" ht="12.75">
      <c r="A3307">
        <v>19.492023912250996</v>
      </c>
      <c r="B3307">
        <v>0</v>
      </c>
    </row>
    <row r="3308" spans="1:2" ht="12.75">
      <c r="A3308">
        <v>19.50196718863646</v>
      </c>
      <c r="B3308">
        <v>0</v>
      </c>
    </row>
    <row r="3309" spans="1:2" ht="12.75">
      <c r="A3309">
        <v>19.50196718863646</v>
      </c>
      <c r="B3309">
        <f>$F$17+($F$18-$F$17)*(0.616249999999999)</f>
        <v>0</v>
      </c>
    </row>
    <row r="3310" spans="1:2" ht="12.75">
      <c r="A3310">
        <v>19.511910465021927</v>
      </c>
      <c r="B3310">
        <f>$F$17+($F$18-$F$17)*(0.616249999999999)</f>
        <v>0</v>
      </c>
    </row>
    <row r="3311" spans="1:2" ht="12.75">
      <c r="A3311">
        <v>19.511910465021927</v>
      </c>
      <c r="B3311">
        <v>0</v>
      </c>
    </row>
    <row r="3312" spans="1:2" ht="12.75">
      <c r="A3312">
        <v>19.521853741407394</v>
      </c>
      <c r="B3312">
        <v>0</v>
      </c>
    </row>
    <row r="3313" spans="1:2" ht="12.75">
      <c r="A3313">
        <v>19.521853741407394</v>
      </c>
      <c r="B3313">
        <f>$F$17+($F$18-$F$17)*(0.637499999999999)</f>
        <v>0</v>
      </c>
    </row>
    <row r="3314" spans="1:2" ht="12.75">
      <c r="A3314">
        <v>19.53179701779286</v>
      </c>
      <c r="B3314">
        <f>$F$17+($F$18-$F$17)*(0.637499999999999)</f>
        <v>0</v>
      </c>
    </row>
    <row r="3315" spans="1:2" ht="12.75">
      <c r="A3315">
        <v>19.53179701779286</v>
      </c>
      <c r="B3315">
        <v>0</v>
      </c>
    </row>
    <row r="3316" spans="1:2" ht="12.75">
      <c r="A3316">
        <v>19.541740294178325</v>
      </c>
      <c r="B3316">
        <v>0</v>
      </c>
    </row>
    <row r="3317" spans="1:2" ht="12.75">
      <c r="A3317">
        <v>19.541740294178325</v>
      </c>
      <c r="B3317">
        <f>$F$17+($F$18-$F$17)*(0.658749999999999)</f>
        <v>0</v>
      </c>
    </row>
    <row r="3318" spans="1:2" ht="12.75">
      <c r="A3318">
        <v>19.551683570563792</v>
      </c>
      <c r="B3318">
        <f>$F$17+($F$18-$F$17)*(0.658749999999999)</f>
        <v>0</v>
      </c>
    </row>
    <row r="3319" spans="1:2" ht="12.75">
      <c r="A3319">
        <v>19.551683570563792</v>
      </c>
      <c r="B3319">
        <v>0</v>
      </c>
    </row>
    <row r="3320" spans="1:2" ht="12.75">
      <c r="A3320">
        <v>19.56162684694926</v>
      </c>
      <c r="B3320">
        <v>0</v>
      </c>
    </row>
    <row r="3321" spans="1:2" ht="12.75">
      <c r="A3321">
        <v>19.56162684694926</v>
      </c>
      <c r="B3321">
        <f>$F$17+($F$18-$F$17)*(0.679999999999999)</f>
        <v>0</v>
      </c>
    </row>
    <row r="3322" spans="1:2" ht="12.75">
      <c r="A3322">
        <v>19.571570123334723</v>
      </c>
      <c r="B3322">
        <f>$F$17+($F$18-$F$17)*(0.679999999999999)</f>
        <v>0</v>
      </c>
    </row>
    <row r="3323" spans="1:2" ht="12.75">
      <c r="A3323">
        <v>19.571570123334723</v>
      </c>
      <c r="B3323">
        <v>0</v>
      </c>
    </row>
    <row r="3324" spans="1:2" ht="12.75">
      <c r="A3324">
        <v>19.58151339972019</v>
      </c>
      <c r="B3324">
        <v>0</v>
      </c>
    </row>
    <row r="3325" spans="1:2" ht="12.75">
      <c r="A3325">
        <v>19.58151339972019</v>
      </c>
      <c r="B3325">
        <f>$F$17+($F$18-$F$17)*(0.701249999999999)</f>
        <v>0</v>
      </c>
    </row>
    <row r="3326" spans="1:2" ht="12.75">
      <c r="A3326">
        <v>19.591456676105658</v>
      </c>
      <c r="B3326">
        <f>$F$17+($F$18-$F$17)*(0.701249999999999)</f>
        <v>0</v>
      </c>
    </row>
    <row r="3327" spans="1:2" ht="12.75">
      <c r="A3327">
        <v>19.591456676105658</v>
      </c>
      <c r="B3327">
        <v>0</v>
      </c>
    </row>
    <row r="3328" spans="1:2" ht="12.75">
      <c r="A3328">
        <v>19.601399952491125</v>
      </c>
      <c r="B3328">
        <v>0</v>
      </c>
    </row>
    <row r="3329" spans="1:2" ht="12.75">
      <c r="A3329">
        <v>19.601399952491125</v>
      </c>
      <c r="B3329">
        <f>$F$17+($F$18-$F$17)*(0.722499999999999)</f>
        <v>0</v>
      </c>
    </row>
    <row r="3330" spans="1:2" ht="12.75">
      <c r="A3330">
        <v>19.61134322887659</v>
      </c>
      <c r="B3330">
        <f>$F$17+($F$18-$F$17)*(0.722499999999999)</f>
        <v>0</v>
      </c>
    </row>
    <row r="3331" spans="1:2" ht="12.75">
      <c r="A3331">
        <v>19.61134322887659</v>
      </c>
      <c r="B3331">
        <v>0</v>
      </c>
    </row>
    <row r="3332" spans="1:2" ht="12.75">
      <c r="A3332">
        <v>19.621286505262056</v>
      </c>
      <c r="B3332">
        <v>0</v>
      </c>
    </row>
    <row r="3333" spans="1:2" ht="12.75">
      <c r="A3333">
        <v>19.621286505262056</v>
      </c>
      <c r="B3333">
        <f>$F$17+($F$18-$F$17)*(0.743749999999999)</f>
        <v>0</v>
      </c>
    </row>
    <row r="3334" spans="1:2" ht="12.75">
      <c r="A3334">
        <v>19.631229781647523</v>
      </c>
      <c r="B3334">
        <f>$F$17+($F$18-$F$17)*(0.743749999999999)</f>
        <v>0</v>
      </c>
    </row>
    <row r="3335" spans="1:2" ht="12.75">
      <c r="A3335">
        <v>19.631229781647523</v>
      </c>
      <c r="B3335">
        <v>0</v>
      </c>
    </row>
    <row r="3336" spans="1:2" ht="12.75">
      <c r="A3336">
        <v>19.64117305803299</v>
      </c>
      <c r="B3336">
        <v>0</v>
      </c>
    </row>
    <row r="3337" spans="1:2" ht="12.75">
      <c r="A3337">
        <v>19.64117305803299</v>
      </c>
      <c r="B3337">
        <f>$F$17+($F$18-$F$17)*(0.764999999999999)</f>
        <v>0</v>
      </c>
    </row>
    <row r="3338" spans="1:2" ht="12.75">
      <c r="A3338">
        <v>19.651116334418454</v>
      </c>
      <c r="B3338">
        <f>$F$17+($F$18-$F$17)*(0.764999999999999)</f>
        <v>0</v>
      </c>
    </row>
    <row r="3339" spans="1:2" ht="12.75">
      <c r="A3339">
        <v>19.651116334418454</v>
      </c>
      <c r="B3339">
        <v>0</v>
      </c>
    </row>
    <row r="3340" spans="1:2" ht="12.75">
      <c r="A3340">
        <v>19.66105961080392</v>
      </c>
      <c r="B3340">
        <v>0</v>
      </c>
    </row>
    <row r="3341" spans="1:2" ht="12.75">
      <c r="A3341">
        <v>19.66105961080392</v>
      </c>
      <c r="B3341">
        <f>$F$17+($F$18-$F$17)*(0.786249999999999)</f>
        <v>0</v>
      </c>
    </row>
    <row r="3342" spans="1:2" ht="12.75">
      <c r="A3342">
        <v>19.67100288718939</v>
      </c>
      <c r="B3342">
        <f>$F$17+($F$18-$F$17)*(0.786249999999999)</f>
        <v>0</v>
      </c>
    </row>
    <row r="3343" spans="1:2" ht="12.75">
      <c r="A3343">
        <v>19.67100288718939</v>
      </c>
      <c r="B3343">
        <v>0</v>
      </c>
    </row>
    <row r="3344" spans="1:2" ht="12.75">
      <c r="A3344">
        <v>19.680946163574852</v>
      </c>
      <c r="B3344">
        <v>0</v>
      </c>
    </row>
    <row r="3345" spans="1:2" ht="12.75">
      <c r="A3345">
        <v>19.680946163574852</v>
      </c>
      <c r="B3345">
        <f>$F$17+($F$18-$F$17)*(0.807499999999998)</f>
        <v>0</v>
      </c>
    </row>
    <row r="3346" spans="1:2" ht="12.75">
      <c r="A3346">
        <v>19.69088943996032</v>
      </c>
      <c r="B3346">
        <f>$F$17+($F$18-$F$17)*(0.807499999999998)</f>
        <v>0</v>
      </c>
    </row>
    <row r="3347" spans="1:2" ht="12.75">
      <c r="A3347">
        <v>19.69088943996032</v>
      </c>
      <c r="B3347">
        <v>0</v>
      </c>
    </row>
    <row r="3348" spans="1:2" ht="12.75">
      <c r="A3348">
        <v>19.700832716345786</v>
      </c>
      <c r="B3348">
        <v>0</v>
      </c>
    </row>
    <row r="3349" spans="1:2" ht="12.75">
      <c r="A3349">
        <v>19.700832716345786</v>
      </c>
      <c r="B3349">
        <f>$F$17+($F$18-$F$17)*(0.828749999999998)</f>
        <v>0</v>
      </c>
    </row>
    <row r="3350" spans="1:2" ht="12.75">
      <c r="A3350">
        <v>19.710775992731254</v>
      </c>
      <c r="B3350">
        <f>$F$17+($F$18-$F$17)*(0.828749999999998)</f>
        <v>0</v>
      </c>
    </row>
    <row r="3351" spans="1:2" ht="12.75">
      <c r="A3351">
        <v>19.710775992731254</v>
      </c>
      <c r="B3351">
        <v>0</v>
      </c>
    </row>
    <row r="3352" spans="1:2" ht="12.75">
      <c r="A3352">
        <v>19.720719269116717</v>
      </c>
      <c r="B3352">
        <v>0</v>
      </c>
    </row>
    <row r="3353" spans="1:2" ht="12.75">
      <c r="A3353">
        <v>19.720719269116717</v>
      </c>
      <c r="B3353">
        <f>$F$17+($F$18-$F$17)*(0.849999999999998)</f>
        <v>0</v>
      </c>
    </row>
    <row r="3354" spans="1:2" ht="12.75">
      <c r="A3354">
        <v>19.730662545502184</v>
      </c>
      <c r="B3354">
        <f>$F$17+($F$18-$F$17)*(0.849999999999998)</f>
        <v>0</v>
      </c>
    </row>
    <row r="3355" spans="1:2" ht="12.75">
      <c r="A3355">
        <v>19.730662545502184</v>
      </c>
      <c r="B3355">
        <v>0</v>
      </c>
    </row>
    <row r="3356" spans="1:2" ht="12.75">
      <c r="A3356">
        <v>19.74060582188765</v>
      </c>
      <c r="B3356">
        <v>0</v>
      </c>
    </row>
    <row r="3357" spans="1:2" ht="12.75">
      <c r="A3357">
        <v>19.74060582188765</v>
      </c>
      <c r="B3357">
        <f>$F$17+($F$18-$F$17)*(0.871249999999998)</f>
        <v>0</v>
      </c>
    </row>
    <row r="3358" spans="1:2" ht="12.75">
      <c r="A3358">
        <v>19.75054909827312</v>
      </c>
      <c r="B3358">
        <f>$F$17+($F$18-$F$17)*(0.871249999999998)</f>
        <v>0</v>
      </c>
    </row>
    <row r="3359" spans="1:2" ht="12.75">
      <c r="A3359">
        <v>19.75054909827312</v>
      </c>
      <c r="B3359">
        <v>0</v>
      </c>
    </row>
    <row r="3360" spans="1:2" ht="12.75">
      <c r="A3360">
        <v>19.760492374658583</v>
      </c>
      <c r="B3360">
        <v>0</v>
      </c>
    </row>
    <row r="3361" spans="1:2" ht="12.75">
      <c r="A3361">
        <v>19.760492374658583</v>
      </c>
      <c r="B3361">
        <f>$F$17+($F$18-$F$17)*(0.892499999999998)</f>
        <v>0</v>
      </c>
    </row>
    <row r="3362" spans="1:2" ht="12.75">
      <c r="A3362">
        <v>19.77043565104405</v>
      </c>
      <c r="B3362">
        <f>$F$17+($F$18-$F$17)*(0.892499999999998)</f>
        <v>0</v>
      </c>
    </row>
    <row r="3363" spans="1:2" ht="12.75">
      <c r="A3363">
        <v>19.77043565104405</v>
      </c>
      <c r="B3363">
        <v>0</v>
      </c>
    </row>
    <row r="3364" spans="1:2" ht="12.75">
      <c r="A3364">
        <v>19.780378927429517</v>
      </c>
      <c r="B3364">
        <v>0</v>
      </c>
    </row>
    <row r="3365" spans="1:2" ht="12.75">
      <c r="A3365">
        <v>19.780378927429517</v>
      </c>
      <c r="B3365">
        <f>$F$17+($F$18-$F$17)*(0.913749999999998)</f>
        <v>0</v>
      </c>
    </row>
    <row r="3366" spans="1:2" ht="12.75">
      <c r="A3366">
        <v>19.790322203814984</v>
      </c>
      <c r="B3366">
        <f>$F$17+($F$18-$F$17)*(0.913749999999998)</f>
        <v>0</v>
      </c>
    </row>
    <row r="3367" spans="1:2" ht="12.75">
      <c r="A3367">
        <v>19.790322203814984</v>
      </c>
      <c r="B3367">
        <v>0</v>
      </c>
    </row>
    <row r="3368" spans="1:2" ht="12.75">
      <c r="A3368">
        <v>19.800265480200448</v>
      </c>
      <c r="B3368">
        <v>0</v>
      </c>
    </row>
    <row r="3369" spans="1:2" ht="12.75">
      <c r="A3369">
        <v>19.800265480200448</v>
      </c>
      <c r="B3369">
        <f>$F$17+($F$18-$F$17)*(0.934999999999998)</f>
        <v>0</v>
      </c>
    </row>
    <row r="3370" spans="1:2" ht="12.75">
      <c r="A3370">
        <v>19.810208756585915</v>
      </c>
      <c r="B3370">
        <f>$F$17+($F$18-$F$17)*(0.934999999999998)</f>
        <v>0</v>
      </c>
    </row>
    <row r="3371" spans="1:2" ht="12.75">
      <c r="A3371">
        <v>19.810208756585915</v>
      </c>
      <c r="B3371">
        <v>0</v>
      </c>
    </row>
    <row r="3372" spans="1:2" ht="12.75">
      <c r="A3372">
        <v>19.820152032971382</v>
      </c>
      <c r="B3372">
        <v>0</v>
      </c>
    </row>
    <row r="3373" spans="1:2" ht="12.75">
      <c r="A3373">
        <v>19.820152032971382</v>
      </c>
      <c r="B3373">
        <f>$F$17+($F$18-$F$17)*(0.956249999999998)</f>
        <v>0</v>
      </c>
    </row>
    <row r="3374" spans="1:2" ht="12.75">
      <c r="A3374">
        <v>19.830095309356846</v>
      </c>
      <c r="B3374">
        <f>$F$17+($F$18-$F$17)*(0.956249999999998)</f>
        <v>0</v>
      </c>
    </row>
    <row r="3375" spans="1:2" ht="12.75">
      <c r="A3375">
        <v>19.830095309356846</v>
      </c>
      <c r="B3375">
        <v>0</v>
      </c>
    </row>
    <row r="3376" spans="1:2" ht="12.75">
      <c r="A3376">
        <v>19.840038585742313</v>
      </c>
      <c r="B3376">
        <v>0</v>
      </c>
    </row>
    <row r="3377" spans="1:2" ht="12.75">
      <c r="A3377">
        <v>19.840038585742313</v>
      </c>
      <c r="B3377">
        <f>$F$17+($F$18-$F$17)*(0.977499999999998)</f>
        <v>0</v>
      </c>
    </row>
    <row r="3378" spans="1:2" ht="12.75">
      <c r="A3378">
        <v>19.84998186212778</v>
      </c>
      <c r="B3378">
        <f>$F$17+($F$18-$F$17)*(0.977499999999998)</f>
        <v>0</v>
      </c>
    </row>
    <row r="3379" spans="1:2" ht="12.75">
      <c r="A3379">
        <v>19.84998186212778</v>
      </c>
      <c r="B3379">
        <v>0</v>
      </c>
    </row>
    <row r="3380" spans="1:2" ht="12.75">
      <c r="A3380">
        <v>19.861094935735068</v>
      </c>
      <c r="B3380">
        <v>0</v>
      </c>
    </row>
    <row r="3381" spans="1:2" ht="12.75">
      <c r="A3381">
        <v>19.861094935735068</v>
      </c>
      <c r="B3381">
        <f>$F$18</f>
        <v>0</v>
      </c>
    </row>
    <row r="3382" spans="1:2" ht="12.75">
      <c r="A3382">
        <v>19.861094935735068</v>
      </c>
      <c r="B3382">
        <f>$F$18</f>
        <v>0</v>
      </c>
    </row>
    <row r="3383" spans="1:2" ht="12.75">
      <c r="A3383">
        <v>19.861094935735068</v>
      </c>
      <c r="B3383">
        <v>0</v>
      </c>
    </row>
    <row r="3384" spans="1:2" ht="12.75">
      <c r="A3384">
        <v>19.861094935735068</v>
      </c>
      <c r="B3384">
        <v>0</v>
      </c>
    </row>
    <row r="3385" spans="1:2" ht="12.75">
      <c r="A3385">
        <v>19.861094935735068</v>
      </c>
      <c r="B3385">
        <f>$F$18+($F$19-$F$18)*(0)</f>
        <v>0</v>
      </c>
    </row>
    <row r="3386" spans="1:2" ht="12.75">
      <c r="A3386">
        <v>19.871038212120535</v>
      </c>
      <c r="B3386">
        <f>$F$18+($F$19-$F$18)*(0)</f>
        <v>0</v>
      </c>
    </row>
    <row r="3387" spans="1:2" ht="12.75">
      <c r="A3387">
        <v>19.871038212120535</v>
      </c>
      <c r="B3387">
        <v>0</v>
      </c>
    </row>
    <row r="3388" spans="1:2" ht="12.75">
      <c r="A3388">
        <v>19.880981488506</v>
      </c>
      <c r="B3388">
        <v>0</v>
      </c>
    </row>
    <row r="3389" spans="1:2" ht="12.75">
      <c r="A3389">
        <v>19.880981488506</v>
      </c>
      <c r="B3389">
        <f>$F$18+($F$19-$F$18)*(0.0425000000000001)</f>
        <v>0</v>
      </c>
    </row>
    <row r="3390" spans="1:2" ht="12.75">
      <c r="A3390">
        <v>19.890924764891466</v>
      </c>
      <c r="B3390">
        <f>$F$18+($F$19-$F$18)*(0.0425000000000001)</f>
        <v>0</v>
      </c>
    </row>
    <row r="3391" spans="1:2" ht="12.75">
      <c r="A3391">
        <v>19.890924764891466</v>
      </c>
      <c r="B3391">
        <v>0</v>
      </c>
    </row>
    <row r="3392" spans="1:2" ht="12.75">
      <c r="A3392">
        <v>19.900868041276933</v>
      </c>
      <c r="B3392">
        <v>0</v>
      </c>
    </row>
    <row r="3393" spans="1:2" ht="12.75">
      <c r="A3393">
        <v>19.900868041276933</v>
      </c>
      <c r="B3393">
        <f>$F$18+($F$19-$F$18)*(0.0850000000000002)</f>
        <v>0</v>
      </c>
    </row>
    <row r="3394" spans="1:2" ht="12.75">
      <c r="A3394">
        <v>19.9108113176624</v>
      </c>
      <c r="B3394">
        <f>$F$18+($F$19-$F$18)*(0.0850000000000002)</f>
        <v>0</v>
      </c>
    </row>
    <row r="3395" spans="1:2" ht="12.75">
      <c r="A3395">
        <v>19.9108113176624</v>
      </c>
      <c r="B3395">
        <v>0</v>
      </c>
    </row>
    <row r="3396" spans="1:2" ht="12.75">
      <c r="A3396">
        <v>19.920754594047864</v>
      </c>
      <c r="B3396">
        <v>0</v>
      </c>
    </row>
    <row r="3397" spans="1:2" ht="12.75">
      <c r="A3397">
        <v>19.920754594047864</v>
      </c>
      <c r="B3397">
        <f>$F$18+($F$19-$F$18)*(0.1275)</f>
        <v>0</v>
      </c>
    </row>
    <row r="3398" spans="1:2" ht="12.75">
      <c r="A3398">
        <v>19.93069787043333</v>
      </c>
      <c r="B3398">
        <f>$F$18+($F$19-$F$18)*(0.1275)</f>
        <v>0</v>
      </c>
    </row>
    <row r="3399" spans="1:2" ht="12.75">
      <c r="A3399">
        <v>19.93069787043333</v>
      </c>
      <c r="B3399">
        <v>0</v>
      </c>
    </row>
    <row r="3400" spans="1:2" ht="12.75">
      <c r="A3400">
        <v>19.9406411468188</v>
      </c>
      <c r="B3400">
        <v>0</v>
      </c>
    </row>
    <row r="3401" spans="1:2" ht="12.75">
      <c r="A3401">
        <v>19.9406411468188</v>
      </c>
      <c r="B3401">
        <f>$F$18+($F$19-$F$18)*(0.17)</f>
        <v>0</v>
      </c>
    </row>
    <row r="3402" spans="1:2" ht="12.75">
      <c r="A3402">
        <v>19.950584423204266</v>
      </c>
      <c r="B3402">
        <f>$F$18+($F$19-$F$18)*(0.17)</f>
        <v>0</v>
      </c>
    </row>
    <row r="3403" spans="1:2" ht="12.75">
      <c r="A3403">
        <v>19.950584423204266</v>
      </c>
      <c r="B3403">
        <v>0</v>
      </c>
    </row>
    <row r="3404" spans="1:2" ht="12.75">
      <c r="A3404">
        <v>19.96052769958973</v>
      </c>
      <c r="B3404">
        <v>0</v>
      </c>
    </row>
    <row r="3405" spans="1:2" ht="12.75">
      <c r="A3405">
        <v>19.96052769958973</v>
      </c>
      <c r="B3405">
        <f>$F$18+($F$19-$F$18)*(0.2125)</f>
        <v>0</v>
      </c>
    </row>
    <row r="3406" spans="1:2" ht="12.75">
      <c r="A3406">
        <v>19.970470975975196</v>
      </c>
      <c r="B3406">
        <f>$F$18+($F$19-$F$18)*(0.2125)</f>
        <v>0</v>
      </c>
    </row>
    <row r="3407" spans="1:2" ht="12.75">
      <c r="A3407">
        <v>19.970470975975196</v>
      </c>
      <c r="B3407">
        <v>0</v>
      </c>
    </row>
    <row r="3408" spans="1:2" ht="12.75">
      <c r="A3408">
        <v>19.980414252360664</v>
      </c>
      <c r="B3408">
        <v>0</v>
      </c>
    </row>
    <row r="3409" spans="1:2" ht="12.75">
      <c r="A3409">
        <v>19.980414252360664</v>
      </c>
      <c r="B3409">
        <f>$F$18+($F$19-$F$18)*(0.255000000000001)</f>
        <v>0</v>
      </c>
    </row>
    <row r="3410" spans="1:2" ht="12.75">
      <c r="A3410">
        <v>19.99035752874613</v>
      </c>
      <c r="B3410">
        <f>$F$18+($F$19-$F$18)*(0.255000000000001)</f>
        <v>0</v>
      </c>
    </row>
    <row r="3411" spans="1:2" ht="12.75">
      <c r="A3411">
        <v>19.99035752874613</v>
      </c>
      <c r="B3411">
        <v>0</v>
      </c>
    </row>
    <row r="3412" spans="1:2" ht="12.75">
      <c r="A3412">
        <v>20.000300805131594</v>
      </c>
      <c r="B3412">
        <v>0</v>
      </c>
    </row>
    <row r="3413" spans="1:2" ht="12.75">
      <c r="A3413">
        <v>20.000300805131594</v>
      </c>
      <c r="B3413">
        <f>$F$18+($F$19-$F$18)*(0.297500000000001)</f>
        <v>0</v>
      </c>
    </row>
    <row r="3414" spans="1:2" ht="12.75">
      <c r="A3414">
        <v>20.01024408151706</v>
      </c>
      <c r="B3414">
        <f>$F$18+($F$19-$F$18)*(0.297500000000001)</f>
        <v>0</v>
      </c>
    </row>
    <row r="3415" spans="1:2" ht="12.75">
      <c r="A3415">
        <v>20.01024408151706</v>
      </c>
      <c r="B3415">
        <v>0</v>
      </c>
    </row>
    <row r="3416" spans="1:2" ht="12.75">
      <c r="A3416">
        <v>20.02018735790253</v>
      </c>
      <c r="B3416">
        <v>0</v>
      </c>
    </row>
    <row r="3417" spans="1:2" ht="12.75">
      <c r="A3417">
        <v>20.02018735790253</v>
      </c>
      <c r="B3417">
        <f>$F$18+($F$19-$F$18)*(0.340000000000001)</f>
        <v>0</v>
      </c>
    </row>
    <row r="3418" spans="1:2" ht="12.75">
      <c r="A3418">
        <v>20.030130634287993</v>
      </c>
      <c r="B3418">
        <f>$F$18+($F$19-$F$18)*(0.340000000000001)</f>
        <v>0</v>
      </c>
    </row>
    <row r="3419" spans="1:2" ht="12.75">
      <c r="A3419">
        <v>20.030130634287993</v>
      </c>
      <c r="B3419">
        <v>0</v>
      </c>
    </row>
    <row r="3420" spans="1:2" ht="12.75">
      <c r="A3420">
        <v>20.04007391067346</v>
      </c>
      <c r="B3420">
        <v>0</v>
      </c>
    </row>
    <row r="3421" spans="1:2" ht="12.75">
      <c r="A3421">
        <v>20.04007391067346</v>
      </c>
      <c r="B3421">
        <f>$F$18+($F$19-$F$18)*(0.382500000000001)</f>
        <v>0</v>
      </c>
    </row>
    <row r="3422" spans="1:2" ht="12.75">
      <c r="A3422">
        <v>20.050017187058927</v>
      </c>
      <c r="B3422">
        <f>$F$18+($F$19-$F$18)*(0.382500000000001)</f>
        <v>0</v>
      </c>
    </row>
    <row r="3423" spans="1:2" ht="12.75">
      <c r="A3423">
        <v>20.050017187058927</v>
      </c>
      <c r="B3423">
        <v>0</v>
      </c>
    </row>
    <row r="3424" spans="1:2" ht="12.75">
      <c r="A3424">
        <v>20.059960463444394</v>
      </c>
      <c r="B3424">
        <v>0</v>
      </c>
    </row>
    <row r="3425" spans="1:2" ht="12.75">
      <c r="A3425">
        <v>20.059960463444394</v>
      </c>
      <c r="B3425">
        <f>$F$18+($F$19-$F$18)*(0.425000000000001)</f>
        <v>0</v>
      </c>
    </row>
    <row r="3426" spans="1:2" ht="12.75">
      <c r="A3426">
        <v>20.069903739829858</v>
      </c>
      <c r="B3426">
        <f>$F$18+($F$19-$F$18)*(0.425000000000001)</f>
        <v>0</v>
      </c>
    </row>
    <row r="3427" spans="1:2" ht="12.75">
      <c r="A3427">
        <v>20.069903739829858</v>
      </c>
      <c r="B3427">
        <v>0</v>
      </c>
    </row>
    <row r="3428" spans="1:2" ht="12.75">
      <c r="A3428">
        <v>20.079847016215325</v>
      </c>
      <c r="B3428">
        <v>0</v>
      </c>
    </row>
    <row r="3429" spans="1:2" ht="12.75">
      <c r="A3429">
        <v>20.079847016215325</v>
      </c>
      <c r="B3429">
        <f>$F$18+($F$19-$F$18)*(0.467500000000001)</f>
        <v>0</v>
      </c>
    </row>
    <row r="3430" spans="1:2" ht="12.75">
      <c r="A3430">
        <v>20.089790292600792</v>
      </c>
      <c r="B3430">
        <f>$F$18+($F$19-$F$18)*(0.467500000000001)</f>
        <v>0</v>
      </c>
    </row>
    <row r="3431" spans="1:2" ht="12.75">
      <c r="A3431">
        <v>20.089790292600792</v>
      </c>
      <c r="B3431">
        <v>0</v>
      </c>
    </row>
    <row r="3432" spans="1:2" ht="12.75">
      <c r="A3432">
        <v>20.09973356898626</v>
      </c>
      <c r="B3432">
        <v>0</v>
      </c>
    </row>
    <row r="3433" spans="1:2" ht="12.75">
      <c r="A3433">
        <v>20.09973356898626</v>
      </c>
      <c r="B3433">
        <f>$F$18+($F$19-$F$18)*(0.510000000000001)</f>
        <v>0</v>
      </c>
    </row>
    <row r="3434" spans="1:2" ht="12.75">
      <c r="A3434">
        <v>20.109676845371723</v>
      </c>
      <c r="B3434">
        <f>$F$18+($F$19-$F$18)*(0.510000000000001)</f>
        <v>0</v>
      </c>
    </row>
    <row r="3435" spans="1:2" ht="12.75">
      <c r="A3435">
        <v>20.109676845371723</v>
      </c>
      <c r="B3435">
        <v>0</v>
      </c>
    </row>
    <row r="3436" spans="1:2" ht="12.75">
      <c r="A3436">
        <v>20.11962012175719</v>
      </c>
      <c r="B3436">
        <v>0</v>
      </c>
    </row>
    <row r="3437" spans="1:2" ht="12.75">
      <c r="A3437">
        <v>20.11962012175719</v>
      </c>
      <c r="B3437">
        <f>$F$18+($F$19-$F$18)*(0.552500000000001)</f>
        <v>0</v>
      </c>
    </row>
    <row r="3438" spans="1:2" ht="12.75">
      <c r="A3438">
        <v>20.129563398142658</v>
      </c>
      <c r="B3438">
        <f>$F$18+($F$19-$F$18)*(0.552500000000001)</f>
        <v>0</v>
      </c>
    </row>
    <row r="3439" spans="1:2" ht="12.75">
      <c r="A3439">
        <v>20.129563398142658</v>
      </c>
      <c r="B3439">
        <v>0</v>
      </c>
    </row>
    <row r="3440" spans="1:2" ht="12.75">
      <c r="A3440">
        <v>20.13950667452812</v>
      </c>
      <c r="B3440">
        <v>0</v>
      </c>
    </row>
    <row r="3441" spans="1:2" ht="12.75">
      <c r="A3441">
        <v>20.13950667452812</v>
      </c>
      <c r="B3441">
        <f>$F$18+($F$19-$F$18)*(0.595000000000001)</f>
        <v>0</v>
      </c>
    </row>
    <row r="3442" spans="1:2" ht="12.75">
      <c r="A3442">
        <v>20.14944995091359</v>
      </c>
      <c r="B3442">
        <f>$F$18+($F$19-$F$18)*(0.595000000000001)</f>
        <v>0</v>
      </c>
    </row>
    <row r="3443" spans="1:2" ht="12.75">
      <c r="A3443">
        <v>20.14944995091359</v>
      </c>
      <c r="B3443">
        <v>0</v>
      </c>
    </row>
    <row r="3444" spans="1:2" ht="12.75">
      <c r="A3444">
        <v>20.159393227299056</v>
      </c>
      <c r="B3444">
        <v>0</v>
      </c>
    </row>
    <row r="3445" spans="1:2" ht="12.75">
      <c r="A3445">
        <v>20.159393227299056</v>
      </c>
      <c r="B3445">
        <f>$F$18+($F$19-$F$18)*(0.637500000000001)</f>
        <v>0</v>
      </c>
    </row>
    <row r="3446" spans="1:2" ht="12.75">
      <c r="A3446">
        <v>20.169336503684523</v>
      </c>
      <c r="B3446">
        <f>$F$18+($F$19-$F$18)*(0.637500000000001)</f>
        <v>0</v>
      </c>
    </row>
    <row r="3447" spans="1:2" ht="12.75">
      <c r="A3447">
        <v>20.169336503684523</v>
      </c>
      <c r="B3447">
        <v>0</v>
      </c>
    </row>
    <row r="3448" spans="1:2" ht="12.75">
      <c r="A3448">
        <v>20.179279780069987</v>
      </c>
      <c r="B3448">
        <v>0</v>
      </c>
    </row>
    <row r="3449" spans="1:2" ht="12.75">
      <c r="A3449">
        <v>20.179279780069987</v>
      </c>
      <c r="B3449">
        <f>$F$18+($F$19-$F$18)*(0.680000000000001)</f>
        <v>0</v>
      </c>
    </row>
    <row r="3450" spans="1:2" ht="12.75">
      <c r="A3450">
        <v>20.189223056455454</v>
      </c>
      <c r="B3450">
        <f>$F$18+($F$19-$F$18)*(0.680000000000001)</f>
        <v>0</v>
      </c>
    </row>
    <row r="3451" spans="1:2" ht="12.75">
      <c r="A3451">
        <v>20.189223056455454</v>
      </c>
      <c r="B3451">
        <v>0</v>
      </c>
    </row>
    <row r="3452" spans="1:2" ht="12.75">
      <c r="A3452">
        <v>20.19916633284092</v>
      </c>
      <c r="B3452">
        <v>0</v>
      </c>
    </row>
    <row r="3453" spans="1:2" ht="12.75">
      <c r="A3453">
        <v>20.19916633284092</v>
      </c>
      <c r="B3453">
        <f>$F$18+($F$19-$F$18)*(0.722500000000001)</f>
        <v>0</v>
      </c>
    </row>
    <row r="3454" spans="1:2" ht="12.75">
      <c r="A3454">
        <v>20.209109609226388</v>
      </c>
      <c r="B3454">
        <f>$F$18+($F$19-$F$18)*(0.722500000000001)</f>
        <v>0</v>
      </c>
    </row>
    <row r="3455" spans="1:2" ht="12.75">
      <c r="A3455">
        <v>20.209109609226388</v>
      </c>
      <c r="B3455">
        <v>0</v>
      </c>
    </row>
    <row r="3456" spans="1:2" ht="12.75">
      <c r="A3456">
        <v>20.219052885611852</v>
      </c>
      <c r="B3456">
        <v>0</v>
      </c>
    </row>
    <row r="3457" spans="1:2" ht="12.75">
      <c r="A3457">
        <v>20.219052885611852</v>
      </c>
      <c r="B3457">
        <f>$F$18+($F$19-$F$18)*(0.765000000000001)</f>
        <v>0</v>
      </c>
    </row>
    <row r="3458" spans="1:2" ht="12.75">
      <c r="A3458">
        <v>20.22899616199732</v>
      </c>
      <c r="B3458">
        <f>$F$18+($F$19-$F$18)*(0.765000000000001)</f>
        <v>0</v>
      </c>
    </row>
    <row r="3459" spans="1:2" ht="12.75">
      <c r="A3459">
        <v>20.22899616199732</v>
      </c>
      <c r="B3459">
        <v>0</v>
      </c>
    </row>
    <row r="3460" spans="1:2" ht="12.75">
      <c r="A3460">
        <v>20.238939438382786</v>
      </c>
      <c r="B3460">
        <v>0</v>
      </c>
    </row>
    <row r="3461" spans="1:2" ht="12.75">
      <c r="A3461">
        <v>20.238939438382786</v>
      </c>
      <c r="B3461">
        <f>$F$18+($F$19-$F$18)*(0.807500000000002)</f>
        <v>0</v>
      </c>
    </row>
    <row r="3462" spans="1:2" ht="12.75">
      <c r="A3462">
        <v>20.24888271476825</v>
      </c>
      <c r="B3462">
        <f>$F$18+($F$19-$F$18)*(0.807500000000002)</f>
        <v>0</v>
      </c>
    </row>
    <row r="3463" spans="1:2" ht="12.75">
      <c r="A3463">
        <v>20.24888271476825</v>
      </c>
      <c r="B3463">
        <v>0</v>
      </c>
    </row>
    <row r="3464" spans="1:2" ht="12.75">
      <c r="A3464">
        <v>20.258825991153717</v>
      </c>
      <c r="B3464">
        <v>0</v>
      </c>
    </row>
    <row r="3465" spans="1:2" ht="12.75">
      <c r="A3465">
        <v>20.258825991153717</v>
      </c>
      <c r="B3465">
        <f>$F$18+($F$19-$F$18)*(0.850000000000002)</f>
        <v>0</v>
      </c>
    </row>
    <row r="3466" spans="1:2" ht="12.75">
      <c r="A3466">
        <v>20.268769267539184</v>
      </c>
      <c r="B3466">
        <f>$F$18+($F$19-$F$18)*(0.850000000000002)</f>
        <v>0</v>
      </c>
    </row>
    <row r="3467" spans="1:2" ht="12.75">
      <c r="A3467">
        <v>20.268769267539184</v>
      </c>
      <c r="B3467">
        <v>0</v>
      </c>
    </row>
    <row r="3468" spans="1:2" ht="12.75">
      <c r="A3468">
        <v>20.27871254392465</v>
      </c>
      <c r="B3468">
        <v>0</v>
      </c>
    </row>
    <row r="3469" spans="1:2" ht="12.75">
      <c r="A3469">
        <v>20.27871254392465</v>
      </c>
      <c r="B3469">
        <f>$F$18+($F$19-$F$18)*(0.892500000000002)</f>
        <v>0</v>
      </c>
    </row>
    <row r="3470" spans="1:2" ht="12.75">
      <c r="A3470">
        <v>20.288655820310115</v>
      </c>
      <c r="B3470">
        <f>$F$18+($F$19-$F$18)*(0.892500000000002)</f>
        <v>0</v>
      </c>
    </row>
    <row r="3471" spans="1:2" ht="12.75">
      <c r="A3471">
        <v>20.288655820310115</v>
      </c>
      <c r="B3471">
        <v>0</v>
      </c>
    </row>
    <row r="3472" spans="1:2" ht="12.75">
      <c r="A3472">
        <v>20.298599096695582</v>
      </c>
      <c r="B3472">
        <v>0</v>
      </c>
    </row>
    <row r="3473" spans="1:2" ht="12.75">
      <c r="A3473">
        <v>20.298599096695582</v>
      </c>
      <c r="B3473">
        <f>$F$18+($F$19-$F$18)*(0.935000000000002)</f>
        <v>0</v>
      </c>
    </row>
    <row r="3474" spans="1:2" ht="12.75">
      <c r="A3474">
        <v>20.30854237308105</v>
      </c>
      <c r="B3474">
        <f>$F$18+($F$19-$F$18)*(0.935000000000002)</f>
        <v>0</v>
      </c>
    </row>
    <row r="3475" spans="1:2" ht="12.75">
      <c r="A3475">
        <v>20.30854237308105</v>
      </c>
      <c r="B3475">
        <v>0</v>
      </c>
    </row>
    <row r="3476" spans="1:2" ht="12.75">
      <c r="A3476">
        <v>20.318485649466517</v>
      </c>
      <c r="B3476">
        <v>0</v>
      </c>
    </row>
    <row r="3477" spans="1:2" ht="12.75">
      <c r="A3477">
        <v>20.318485649466517</v>
      </c>
      <c r="B3477">
        <f>$F$18+($F$19-$F$18)*(0.977500000000002)</f>
        <v>0</v>
      </c>
    </row>
    <row r="3478" spans="1:2" ht="12.75">
      <c r="A3478">
        <v>20.32901382446289</v>
      </c>
      <c r="B3478">
        <f>$F$19</f>
        <v>0</v>
      </c>
    </row>
    <row r="3479" spans="1:2" ht="12.75">
      <c r="A3479">
        <v>20.32901382446289</v>
      </c>
      <c r="B347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2004-03-05T22:37:09Z</dcterms:created>
  <dcterms:modified xsi:type="dcterms:W3CDTF">2004-03-05T23:05:39Z</dcterms:modified>
  <cp:category/>
  <cp:version/>
  <cp:contentType/>
  <cp:contentStatus/>
</cp:coreProperties>
</file>